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90" activeTab="0"/>
  </bookViews>
  <sheets>
    <sheet name="学校" sheetId="1" r:id="rId1"/>
    <sheet name="男子個人" sheetId="2" r:id="rId2"/>
    <sheet name="男子リレー" sheetId="3" r:id="rId3"/>
    <sheet name="女子個人" sheetId="4" r:id="rId4"/>
    <sheet name="女子リレー" sheetId="5" r:id="rId5"/>
  </sheets>
  <definedNames>
    <definedName name="_xlnm.Print_Area" localSheetId="0">'学校'!$A:$I</definedName>
    <definedName name="_xlnm.Print_Titles" localSheetId="4">'女子リレー'!$1:$5</definedName>
    <definedName name="_xlnm.Print_Titles" localSheetId="3">'女子個人'!$1:$5</definedName>
    <definedName name="_xlnm.Print_Titles" localSheetId="2">'男子リレー'!$1:$5</definedName>
    <definedName name="_xlnm.Print_Titles" localSheetId="1">'男子個人'!$1:$5</definedName>
  </definedNames>
  <calcPr fullCalcOnLoad="1"/>
</workbook>
</file>

<file path=xl/sharedStrings.xml><?xml version="1.0" encoding="utf-8"?>
<sst xmlns="http://schemas.openxmlformats.org/spreadsheetml/2006/main" count="123" uniqueCount="53">
  <si>
    <t>種目</t>
  </si>
  <si>
    <t>800m</t>
  </si>
  <si>
    <t>ソフトボール投</t>
  </si>
  <si>
    <t>学校名
クラブ名</t>
  </si>
  <si>
    <t>学校・クラブ
略称</t>
  </si>
  <si>
    <t>代表者
職・氏名</t>
  </si>
  <si>
    <t>申込責任者
職・氏名</t>
  </si>
  <si>
    <t>申込責任者
住所</t>
  </si>
  <si>
    <t>電話番号</t>
  </si>
  <si>
    <t>携帯電話</t>
  </si>
  <si>
    <t>提出日：</t>
  </si>
  <si>
    <t>㊞</t>
  </si>
  <si>
    <t>〒</t>
  </si>
  <si>
    <t>フリガナ</t>
  </si>
  <si>
    <t>小学校の場合「小」は付けない。クラブ、教室の場合は末尾に「ク」「教」を付ける。全体で４文字以内。</t>
  </si>
  <si>
    <t>ナンバー</t>
  </si>
  <si>
    <t>氏名</t>
  </si>
  <si>
    <t>フリガナ</t>
  </si>
  <si>
    <t>所属</t>
  </si>
  <si>
    <t>学年</t>
  </si>
  <si>
    <t>記入不要</t>
  </si>
  <si>
    <t>丹波　太郎</t>
  </si>
  <si>
    <t>男子</t>
  </si>
  <si>
    <t>女子</t>
  </si>
  <si>
    <t>南丹　花子</t>
  </si>
  <si>
    <t>フリガナ</t>
  </si>
  <si>
    <t>4×100m</t>
  </si>
  <si>
    <t>ナンバー
記入不要</t>
  </si>
  <si>
    <t>プログラム
希望数</t>
  </si>
  <si>
    <t>冊</t>
  </si>
  <si>
    <t>申込集計・参加費用集計</t>
  </si>
  <si>
    <t>入力不要</t>
  </si>
  <si>
    <t>所属
入力不要</t>
  </si>
  <si>
    <t>男子人数</t>
  </si>
  <si>
    <t>参加料</t>
  </si>
  <si>
    <t>女子人数</t>
  </si>
  <si>
    <t>人数合計</t>
  </si>
  <si>
    <t>参加料合計</t>
  </si>
  <si>
    <t>100m</t>
  </si>
  <si>
    <t>800m</t>
  </si>
  <si>
    <t>走高跳</t>
  </si>
  <si>
    <t>走幅跳</t>
  </si>
  <si>
    <t>小計</t>
  </si>
  <si>
    <t>プログラム</t>
  </si>
  <si>
    <t>総合計(振込金額)</t>
  </si>
  <si>
    <t>E-mail</t>
  </si>
  <si>
    <t>冊×＠800円</t>
  </si>
  <si>
    <t>ジャベリックボール投</t>
  </si>
  <si>
    <t>80mH</t>
  </si>
  <si>
    <t>　　←式が入っていますが、手入力も出来ます</t>
  </si>
  <si>
    <t>第３９回京都府小学生陸上競技選手権大会丹波予選会参加申込書</t>
  </si>
  <si>
    <t>令和　　　年　　　月　　　日</t>
  </si>
  <si>
    <t>１部８００円(１部無料配布)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</si>
</sst>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人&quot;"/>
    <numFmt numFmtId="178" formatCode="0&quot;ﾁｰﾑ&quot;"/>
    <numFmt numFmtId="179" formatCode="#,##0&quot;円&quot;;&quot;△ &quot;#,##0&quot;円&quot;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177" fontId="0" fillId="0" borderId="10" xfId="0" applyNumberFormat="1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4" borderId="16" xfId="0" applyFill="1" applyBorder="1" applyAlignment="1">
      <alignment horizontal="center" vertical="center" textRotation="255"/>
    </xf>
    <xf numFmtId="0" fontId="0" fillId="34" borderId="17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B6" sqref="B6:I6"/>
    </sheetView>
  </sheetViews>
  <sheetFormatPr defaultColWidth="9.00390625" defaultRowHeight="15"/>
  <cols>
    <col min="1" max="1" width="12.421875" style="2" customWidth="1"/>
    <col min="2" max="24" width="9.00390625" style="2" customWidth="1"/>
    <col min="25" max="25" width="15.140625" style="2" customWidth="1"/>
    <col min="26" max="16384" width="9.00390625" style="2" customWidth="1"/>
  </cols>
  <sheetData>
    <row r="1" spans="1:30" ht="18.75">
      <c r="A1" s="49" t="s">
        <v>50</v>
      </c>
      <c r="B1" s="49"/>
      <c r="C1" s="49"/>
      <c r="D1" s="49"/>
      <c r="E1" s="49"/>
      <c r="F1" s="49"/>
      <c r="G1" s="49"/>
      <c r="H1" s="49"/>
      <c r="I1" s="49"/>
      <c r="Y1" s="11" t="s">
        <v>0</v>
      </c>
      <c r="Z1" s="11"/>
      <c r="AA1" s="11"/>
      <c r="AB1" s="11"/>
      <c r="AC1" s="11"/>
      <c r="AD1" s="11"/>
    </row>
    <row r="2" spans="25:30" ht="12.75">
      <c r="Y2" s="12" t="s">
        <v>38</v>
      </c>
      <c r="Z2" s="13"/>
      <c r="AA2" s="13"/>
      <c r="AB2" s="13"/>
      <c r="AC2" s="13"/>
      <c r="AD2" s="13"/>
    </row>
    <row r="3" spans="6:30" ht="12.75">
      <c r="F3" s="14" t="s">
        <v>10</v>
      </c>
      <c r="G3" s="50" t="s">
        <v>51</v>
      </c>
      <c r="H3" s="50"/>
      <c r="I3" s="50"/>
      <c r="Y3" s="11" t="s">
        <v>0</v>
      </c>
      <c r="Z3" s="11"/>
      <c r="AA3" s="11"/>
      <c r="AB3" s="11"/>
      <c r="AC3" s="11"/>
      <c r="AD3" s="11"/>
    </row>
    <row r="4" spans="25:30" ht="12.75">
      <c r="Y4" s="12" t="s">
        <v>39</v>
      </c>
      <c r="Z4" s="13"/>
      <c r="AA4" s="13"/>
      <c r="AB4" s="13"/>
      <c r="AC4" s="13"/>
      <c r="AD4" s="13"/>
    </row>
    <row r="5" spans="1:30" ht="12.75">
      <c r="A5" s="15" t="s">
        <v>13</v>
      </c>
      <c r="B5" s="42">
        <f>PHONETIC(B6)</f>
      </c>
      <c r="C5" s="42"/>
      <c r="D5" s="42"/>
      <c r="E5" s="42"/>
      <c r="F5" s="42"/>
      <c r="G5" s="42"/>
      <c r="H5" s="42"/>
      <c r="I5" s="42"/>
      <c r="J5" s="34" t="s">
        <v>49</v>
      </c>
      <c r="Y5" s="11" t="s">
        <v>0</v>
      </c>
      <c r="Z5" s="11"/>
      <c r="AA5" s="11"/>
      <c r="AB5" s="11"/>
      <c r="AC5" s="11"/>
      <c r="AD5" s="11"/>
    </row>
    <row r="6" spans="1:30" ht="25.5">
      <c r="A6" s="3" t="s">
        <v>3</v>
      </c>
      <c r="B6" s="42"/>
      <c r="C6" s="42"/>
      <c r="D6" s="42"/>
      <c r="E6" s="42"/>
      <c r="F6" s="42"/>
      <c r="G6" s="42"/>
      <c r="H6" s="42"/>
      <c r="I6" s="42"/>
      <c r="Y6" s="12" t="s">
        <v>48</v>
      </c>
      <c r="Z6" s="13"/>
      <c r="AA6" s="13"/>
      <c r="AB6" s="13"/>
      <c r="AC6" s="13"/>
      <c r="AD6" s="13"/>
    </row>
    <row r="7" spans="1:30" ht="25.5">
      <c r="A7" s="3" t="s">
        <v>4</v>
      </c>
      <c r="B7" s="43"/>
      <c r="C7" s="43"/>
      <c r="D7" s="44" t="s">
        <v>14</v>
      </c>
      <c r="E7" s="45"/>
      <c r="F7" s="45"/>
      <c r="G7" s="45"/>
      <c r="H7" s="45"/>
      <c r="I7" s="45"/>
      <c r="Y7" s="11" t="s">
        <v>0</v>
      </c>
      <c r="Z7" s="11"/>
      <c r="AA7" s="11"/>
      <c r="AB7" s="11"/>
      <c r="AC7" s="11"/>
      <c r="AD7" s="11"/>
    </row>
    <row r="8" spans="1:30" ht="25.5">
      <c r="A8" s="3" t="s">
        <v>5</v>
      </c>
      <c r="B8" s="51"/>
      <c r="C8" s="52"/>
      <c r="D8" s="52"/>
      <c r="E8" s="52"/>
      <c r="F8" s="52"/>
      <c r="G8" s="52"/>
      <c r="H8" s="16" t="s">
        <v>11</v>
      </c>
      <c r="I8" s="17"/>
      <c r="Y8" s="12" t="s">
        <v>40</v>
      </c>
      <c r="Z8" s="13"/>
      <c r="AA8" s="13"/>
      <c r="AB8" s="13"/>
      <c r="AC8" s="13"/>
      <c r="AD8" s="13"/>
    </row>
    <row r="9" spans="1:30" ht="25.5">
      <c r="A9" s="3" t="s">
        <v>6</v>
      </c>
      <c r="B9" s="51"/>
      <c r="C9" s="52"/>
      <c r="D9" s="52"/>
      <c r="E9" s="52"/>
      <c r="F9" s="52"/>
      <c r="G9" s="52"/>
      <c r="H9" s="16" t="s">
        <v>11</v>
      </c>
      <c r="I9" s="17"/>
      <c r="Y9" s="11" t="s">
        <v>0</v>
      </c>
      <c r="Z9" s="11"/>
      <c r="AA9" s="11"/>
      <c r="AB9" s="11"/>
      <c r="AC9" s="11"/>
      <c r="AD9" s="11"/>
    </row>
    <row r="10" spans="1:30" ht="25.5">
      <c r="A10" s="3" t="s">
        <v>7</v>
      </c>
      <c r="B10" s="36" t="s">
        <v>12</v>
      </c>
      <c r="C10" s="37"/>
      <c r="D10" s="47"/>
      <c r="E10" s="47"/>
      <c r="F10" s="47"/>
      <c r="G10" s="47"/>
      <c r="H10" s="47"/>
      <c r="I10" s="48"/>
      <c r="Y10" s="12" t="s">
        <v>41</v>
      </c>
      <c r="Z10" s="13"/>
      <c r="AA10" s="13"/>
      <c r="AB10" s="13"/>
      <c r="AC10" s="13"/>
      <c r="AD10" s="13"/>
    </row>
    <row r="11" spans="1:25" ht="27" customHeight="1">
      <c r="A11" s="3" t="s">
        <v>8</v>
      </c>
      <c r="B11" s="46"/>
      <c r="C11" s="46"/>
      <c r="D11" s="46"/>
      <c r="E11" s="46"/>
      <c r="F11" s="46"/>
      <c r="G11" s="46"/>
      <c r="H11" s="46"/>
      <c r="I11" s="46"/>
      <c r="Y11" s="11" t="s">
        <v>0</v>
      </c>
    </row>
    <row r="12" spans="1:25" ht="27" customHeight="1">
      <c r="A12" s="3" t="s">
        <v>9</v>
      </c>
      <c r="B12" s="42"/>
      <c r="C12" s="42"/>
      <c r="D12" s="42"/>
      <c r="E12" s="42"/>
      <c r="F12" s="42"/>
      <c r="G12" s="42"/>
      <c r="H12" s="42"/>
      <c r="I12" s="42"/>
      <c r="Y12" s="12" t="s">
        <v>47</v>
      </c>
    </row>
    <row r="13" spans="1:9" ht="27" customHeight="1">
      <c r="A13" s="3" t="s">
        <v>45</v>
      </c>
      <c r="B13" s="36"/>
      <c r="C13" s="37"/>
      <c r="D13" s="37"/>
      <c r="E13" s="37"/>
      <c r="F13" s="37"/>
      <c r="G13" s="37"/>
      <c r="H13" s="37"/>
      <c r="I13" s="38"/>
    </row>
    <row r="14" spans="1:9" ht="25.5">
      <c r="A14" s="3" t="s">
        <v>28</v>
      </c>
      <c r="B14" s="9"/>
      <c r="C14" s="19" t="s">
        <v>29</v>
      </c>
      <c r="D14" s="18" t="s">
        <v>52</v>
      </c>
      <c r="E14" s="20"/>
      <c r="F14" s="20"/>
      <c r="G14" s="20"/>
      <c r="H14" s="20"/>
      <c r="I14" s="17"/>
    </row>
    <row r="16" ht="18.75" customHeight="1">
      <c r="A16" s="21" t="s">
        <v>30</v>
      </c>
    </row>
    <row r="17" spans="1:7" ht="18.75" customHeight="1">
      <c r="A17" s="22" t="s">
        <v>0</v>
      </c>
      <c r="B17" s="23" t="s">
        <v>33</v>
      </c>
      <c r="C17" s="23" t="s">
        <v>34</v>
      </c>
      <c r="D17" s="23" t="s">
        <v>35</v>
      </c>
      <c r="E17" s="23" t="s">
        <v>34</v>
      </c>
      <c r="F17" s="23" t="s">
        <v>36</v>
      </c>
      <c r="G17" s="23" t="s">
        <v>37</v>
      </c>
    </row>
    <row r="18" spans="1:7" ht="18.75" customHeight="1">
      <c r="A18" s="22" t="s">
        <v>38</v>
      </c>
      <c r="B18" s="24">
        <f>IF(DCOUNTA('男子個人'!$A$7:$F$207,'男子個人'!$C$7,Y1:Y2)=0,"",DCOUNTA('男子個人'!$A$7:$F$207,'男子個人'!$C$7,Y1:Y2))</f>
      </c>
      <c r="C18" s="25">
        <f aca="true" t="shared" si="0" ref="C18:C23">IF(B18="","",B18*900)</f>
      </c>
      <c r="D18" s="24">
        <f>IF(DCOUNTA('女子個人'!$A$7:$F$207,'女子個人'!$C$7,Y1:Y2)=0,"",DCOUNTA('女子個人'!$A$7:$F$207,'女子個人'!$C$7,Y1:Y2))</f>
      </c>
      <c r="E18" s="25">
        <f aca="true" t="shared" si="1" ref="E18:E23">IF(D18="","",D18*900)</f>
      </c>
      <c r="F18" s="24">
        <f>IF(SUM(B18,D18)=0,"",SUM(B18,D18))</f>
      </c>
      <c r="G18" s="25">
        <f>IF(SUM(C18,E18)=0,"",SUM(C18,E18))</f>
      </c>
    </row>
    <row r="19" spans="1:7" ht="18.75" customHeight="1">
      <c r="A19" s="22" t="s">
        <v>39</v>
      </c>
      <c r="B19" s="24">
        <f>IF(DCOUNTA('男子個人'!$A$7:$F$207,'男子個人'!$C$7,Y3:Y4)=0,"",DCOUNTA('男子個人'!$A$7:$F$207,'男子個人'!$C$7,Y3:Y4))</f>
      </c>
      <c r="C19" s="25">
        <f t="shared" si="0"/>
      </c>
      <c r="D19" s="24">
        <f>IF(DCOUNTA('女子個人'!$A$7:$F$207,'女子個人'!$C$7,Y3:Y4)=0,"",DCOUNTA('女子個人'!$A$7:$F$207,'女子個人'!$C$7,Y3:Y4))</f>
      </c>
      <c r="E19" s="25">
        <f t="shared" si="1"/>
      </c>
      <c r="F19" s="24">
        <f aca="true" t="shared" si="2" ref="F19:F25">IF(SUM(B19,D19)=0,"",SUM(B19,D19))</f>
      </c>
      <c r="G19" s="25">
        <f aca="true" t="shared" si="3" ref="G19:G25">IF(SUM(C19,E19)=0,"",SUM(C19,E19))</f>
      </c>
    </row>
    <row r="20" spans="1:7" ht="18.75" customHeight="1">
      <c r="A20" s="31" t="s">
        <v>48</v>
      </c>
      <c r="B20" s="24">
        <f>IF(DCOUNTA('男子個人'!$A$7:$F$207,'男子個人'!$C$7,Y5:Y6)=0,"",DCOUNTA('男子個人'!$A$7:$F$207,'男子個人'!$C$7,Y5:Y6))</f>
      </c>
      <c r="C20" s="25">
        <f t="shared" si="0"/>
      </c>
      <c r="D20" s="24">
        <f>IF(DCOUNTA('女子個人'!$A$7:$F$207,'女子個人'!$C$7,Y5:Y6)=0,"",DCOUNTA('女子個人'!$A$7:$F$207,'女子個人'!$C$7,Y5:Y6))</f>
      </c>
      <c r="E20" s="25">
        <f t="shared" si="1"/>
      </c>
      <c r="F20" s="24">
        <f>IF(SUM(B20,D20)=0,"",SUM(B20,D20))</f>
      </c>
      <c r="G20" s="25">
        <f>IF(SUM(C20,E20)=0,"",SUM(C20,E20))</f>
      </c>
    </row>
    <row r="21" spans="1:7" ht="18.75" customHeight="1">
      <c r="A21" s="22" t="s">
        <v>40</v>
      </c>
      <c r="B21" s="24">
        <f>IF(DCOUNTA('男子個人'!$A$7:$F$207,'男子個人'!$C$7,Y7:Y8)=0,"",DCOUNTA('男子個人'!$A$7:$F$207,'男子個人'!$C$7,Y7:Y8))</f>
      </c>
      <c r="C21" s="25">
        <f t="shared" si="0"/>
      </c>
      <c r="D21" s="24">
        <f>IF(DCOUNTA('女子個人'!$A$7:$F$207,'女子個人'!$C$7,Y7:Y8)=0,"",DCOUNTA('女子個人'!$A$7:$F$207,'女子個人'!$C$7,Y7:Y8))</f>
      </c>
      <c r="E21" s="25">
        <f t="shared" si="1"/>
      </c>
      <c r="F21" s="24">
        <f t="shared" si="2"/>
      </c>
      <c r="G21" s="25">
        <f t="shared" si="3"/>
      </c>
    </row>
    <row r="22" spans="1:7" ht="18.75" customHeight="1">
      <c r="A22" s="22" t="s">
        <v>41</v>
      </c>
      <c r="B22" s="24">
        <f>IF(DCOUNTA('男子個人'!$A$7:$F$207,'男子個人'!$C$7,Y9:Y10)=0,"",DCOUNTA('男子個人'!$A$7:$F$207,'男子個人'!$C$7,Y9:Y10))</f>
      </c>
      <c r="C22" s="25">
        <f t="shared" si="0"/>
      </c>
      <c r="D22" s="24">
        <f>IF(DCOUNTA('女子個人'!$A$7:$F$207,'女子個人'!$C$7,Y9:Y10)=0,"",DCOUNTA('女子個人'!$A$7:$F$207,'女子個人'!$C$7,Y9:Y10))</f>
      </c>
      <c r="E22" s="25">
        <f t="shared" si="1"/>
      </c>
      <c r="F22" s="24">
        <f t="shared" si="2"/>
      </c>
      <c r="G22" s="25">
        <f t="shared" si="3"/>
      </c>
    </row>
    <row r="23" spans="1:7" ht="18.75" customHeight="1">
      <c r="A23" s="22" t="s">
        <v>47</v>
      </c>
      <c r="B23" s="24">
        <f>IF(DCOUNTA('男子個人'!$A$7:$F$207,'男子個人'!$C$7,Y11:Y12)=0,"",DCOUNTA('男子個人'!$A$7:$F$207,'男子個人'!$C$7,Y11:Y12))</f>
      </c>
      <c r="C23" s="25">
        <f t="shared" si="0"/>
      </c>
      <c r="D23" s="24">
        <f>IF(DCOUNTA('女子個人'!$A$7:$F$207,'女子個人'!$C$7,Y11:Y12)=0,"",DCOUNTA('女子個人'!$A$7:$F$207,'女子個人'!$C$7,Y11:Y12))</f>
      </c>
      <c r="E23" s="25">
        <f t="shared" si="1"/>
      </c>
      <c r="F23" s="24">
        <f t="shared" si="2"/>
      </c>
      <c r="G23" s="25">
        <f t="shared" si="3"/>
      </c>
    </row>
    <row r="24" spans="1:7" ht="18.75" customHeight="1">
      <c r="A24" s="22" t="s">
        <v>42</v>
      </c>
      <c r="B24" s="24">
        <f>IF(SUM(B18:B23)=0,"",SUM(B18:B23))</f>
      </c>
      <c r="C24" s="25">
        <f>IF(SUM(C18:C23)=0,"",SUM(C18:C23))</f>
      </c>
      <c r="D24" s="24">
        <f>IF(SUM(D18:D23)=0,"",SUM(D18:D23))</f>
      </c>
      <c r="E24" s="25">
        <f>IF(SUM(E18:E23)=0,"",SUM(E18:E23))</f>
      </c>
      <c r="F24" s="24">
        <f t="shared" si="2"/>
      </c>
      <c r="G24" s="25">
        <f t="shared" si="3"/>
      </c>
    </row>
    <row r="25" spans="1:7" ht="18.75" customHeight="1">
      <c r="A25" s="22" t="s">
        <v>26</v>
      </c>
      <c r="B25" s="26">
        <f>IF(COUNTIF('男子リレー'!$B$6:$B$65,$B$7)=0,"",COUNTIF('男子リレー'!$B$6:$B$65,$B$7))</f>
      </c>
      <c r="C25" s="25">
        <f>IF(B25="","",B25*1800)</f>
      </c>
      <c r="D25" s="26">
        <f>IF(COUNTIF('女子リレー'!$B$6:$B$65,$B$7)=0,"",COUNTIF('女子リレー'!$B$6:$B$65,$B$7))</f>
      </c>
      <c r="E25" s="25">
        <f>IF(D25="","",D25*1800)</f>
      </c>
      <c r="F25" s="24">
        <f t="shared" si="2"/>
      </c>
      <c r="G25" s="25">
        <f t="shared" si="3"/>
      </c>
    </row>
    <row r="26" spans="1:7" ht="18.75" customHeight="1">
      <c r="A26" s="22" t="s">
        <v>43</v>
      </c>
      <c r="B26" s="35">
        <f>IF(B14="","",B14)</f>
      </c>
      <c r="C26" s="40" t="s">
        <v>46</v>
      </c>
      <c r="D26" s="40"/>
      <c r="E26" s="40"/>
      <c r="F26" s="41">
        <f>IF(B26="","",B26*800)</f>
      </c>
      <c r="G26" s="41"/>
    </row>
    <row r="27" spans="1:7" ht="18.75" customHeight="1">
      <c r="A27" s="39" t="s">
        <v>44</v>
      </c>
      <c r="B27" s="39"/>
      <c r="C27" s="39"/>
      <c r="D27" s="39"/>
      <c r="E27" s="39"/>
      <c r="F27" s="41">
        <f>IF(SUM(G24:G25,F26)=0,"",SUM(G24:G25,F26))</f>
      </c>
      <c r="G27" s="41"/>
    </row>
  </sheetData>
  <sheetProtection sheet="1"/>
  <mergeCells count="19">
    <mergeCell ref="B10:C10"/>
    <mergeCell ref="D10:I10"/>
    <mergeCell ref="B5:I5"/>
    <mergeCell ref="A1:I1"/>
    <mergeCell ref="G3:I3"/>
    <mergeCell ref="B8:C8"/>
    <mergeCell ref="B9:C9"/>
    <mergeCell ref="D8:G8"/>
    <mergeCell ref="D9:G9"/>
    <mergeCell ref="B13:I13"/>
    <mergeCell ref="A27:E27"/>
    <mergeCell ref="C26:E26"/>
    <mergeCell ref="F26:G26"/>
    <mergeCell ref="F27:G27"/>
    <mergeCell ref="B6:I6"/>
    <mergeCell ref="B7:C7"/>
    <mergeCell ref="D7:I7"/>
    <mergeCell ref="B11:I11"/>
    <mergeCell ref="B12:I12"/>
  </mergeCells>
  <dataValidations count="2">
    <dataValidation type="list" allowBlank="1" showInputMessage="1" showErrorMessage="1" sqref="B8:C8">
      <formula1>"学校長,クラブ代表者"</formula1>
    </dataValidation>
    <dataValidation type="list" allowBlank="1" showInputMessage="1" showErrorMessage="1" sqref="B9:C9">
      <formula1>"教員,保護者"</formula1>
    </dataValidation>
  </dataValidations>
  <printOptions/>
  <pageMargins left="0.95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">
      <selection activeCell="A8" sqref="A8"/>
    </sheetView>
  </sheetViews>
  <sheetFormatPr defaultColWidth="9.140625" defaultRowHeight="20.25" customHeight="1"/>
  <cols>
    <col min="1" max="1" width="15.28125" style="1" customWidth="1"/>
    <col min="3" max="4" width="18.7109375" style="1" customWidth="1"/>
    <col min="5" max="5" width="11.00390625" style="0" customWidth="1"/>
    <col min="6" max="6" width="9.00390625" style="1" customWidth="1"/>
  </cols>
  <sheetData>
    <row r="1" spans="1:8" ht="20.25" customHeight="1">
      <c r="A1" s="53" t="str">
        <f>'学校'!A1</f>
        <v>第３９回京都府小学生陸上競技選手権大会丹波予選会参加申込書</v>
      </c>
      <c r="B1" s="53"/>
      <c r="C1" s="53"/>
      <c r="D1" s="53"/>
      <c r="E1" s="53"/>
      <c r="F1" s="53"/>
      <c r="G1" s="4"/>
      <c r="H1" s="4"/>
    </row>
    <row r="2" spans="1:8" ht="20.25" customHeight="1">
      <c r="A2" s="2"/>
      <c r="B2" s="2"/>
      <c r="C2" s="2"/>
      <c r="D2" s="2"/>
      <c r="E2" s="2"/>
      <c r="F2" s="2"/>
      <c r="G2" s="2"/>
      <c r="H2" s="2"/>
    </row>
    <row r="3" spans="1:8" ht="27" customHeight="1">
      <c r="A3" s="3" t="s">
        <v>3</v>
      </c>
      <c r="B3" s="54">
        <f>IF('学校'!B6="","",'学校'!B6)</f>
      </c>
      <c r="C3" s="54"/>
      <c r="D3" s="54"/>
      <c r="E3" s="55" t="s">
        <v>22</v>
      </c>
      <c r="F3" s="55"/>
      <c r="G3" s="7"/>
      <c r="H3" s="7"/>
    </row>
    <row r="4" spans="1:8" ht="20.25" customHeight="1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5" t="s">
        <v>0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2"/>
      <c r="H5" s="2"/>
    </row>
    <row r="6" spans="1:6" ht="20.25" customHeight="1">
      <c r="A6" s="10" t="s">
        <v>2</v>
      </c>
      <c r="B6" s="27" t="s">
        <v>20</v>
      </c>
      <c r="C6" s="10" t="s">
        <v>21</v>
      </c>
      <c r="D6" s="10" t="str">
        <f>PHONETIC(C6)</f>
        <v>タンバ　タロウ</v>
      </c>
      <c r="E6" s="27" t="s">
        <v>31</v>
      </c>
      <c r="F6" s="10">
        <v>6</v>
      </c>
    </row>
    <row r="7" spans="1:6" ht="20.25" customHeight="1" hidden="1">
      <c r="A7" s="5" t="s">
        <v>0</v>
      </c>
      <c r="B7" s="27" t="s">
        <v>15</v>
      </c>
      <c r="C7" s="5" t="s">
        <v>16</v>
      </c>
      <c r="D7" s="5" t="s">
        <v>13</v>
      </c>
      <c r="E7" s="27" t="s">
        <v>18</v>
      </c>
      <c r="F7" s="5" t="s">
        <v>19</v>
      </c>
    </row>
    <row r="8" spans="1:6" ht="20.25" customHeight="1">
      <c r="A8" s="32"/>
      <c r="B8" s="33"/>
      <c r="C8" s="6"/>
      <c r="D8" s="6">
        <f>PHONETIC(C8)</f>
      </c>
      <c r="E8" s="28">
        <f>IF(C8="","",IF('学校'!$B$7="","",'学校'!$B$7))</f>
      </c>
      <c r="F8" s="6"/>
    </row>
    <row r="9" spans="1:6" ht="20.25" customHeight="1">
      <c r="A9" s="32"/>
      <c r="B9" s="33"/>
      <c r="C9" s="6"/>
      <c r="D9" s="6">
        <f aca="true" t="shared" si="0" ref="D9:D72">PHONETIC(C9)</f>
      </c>
      <c r="E9" s="28">
        <f>IF(C9="","",IF('学校'!$B$7="","",'学校'!$B$7))</f>
      </c>
      <c r="F9" s="6"/>
    </row>
    <row r="10" spans="1:6" ht="20.25" customHeight="1">
      <c r="A10" s="32"/>
      <c r="B10" s="33"/>
      <c r="C10" s="6"/>
      <c r="D10" s="6">
        <f t="shared" si="0"/>
      </c>
      <c r="E10" s="28">
        <f>IF(C10="","",IF('学校'!$B$7="","",'学校'!$B$7))</f>
      </c>
      <c r="F10" s="6"/>
    </row>
    <row r="11" spans="1:6" ht="20.25" customHeight="1">
      <c r="A11" s="32"/>
      <c r="B11" s="33"/>
      <c r="C11" s="6"/>
      <c r="D11" s="6">
        <f t="shared" si="0"/>
      </c>
      <c r="E11" s="28">
        <f>IF(C11="","",IF('学校'!$B$7="","",'学校'!$B$7))</f>
      </c>
      <c r="F11" s="6"/>
    </row>
    <row r="12" spans="1:6" ht="20.25" customHeight="1">
      <c r="A12" s="32"/>
      <c r="B12" s="33"/>
      <c r="C12" s="6"/>
      <c r="D12" s="6">
        <f t="shared" si="0"/>
      </c>
      <c r="E12" s="28">
        <f>IF(C12="","",IF('学校'!$B$7="","",'学校'!$B$7))</f>
      </c>
      <c r="F12" s="6"/>
    </row>
    <row r="13" spans="1:6" ht="20.25" customHeight="1">
      <c r="A13" s="32"/>
      <c r="B13" s="33"/>
      <c r="C13" s="6"/>
      <c r="D13" s="6">
        <f t="shared" si="0"/>
      </c>
      <c r="E13" s="28">
        <f>IF(C13="","",IF('学校'!$B$7="","",'学校'!$B$7))</f>
      </c>
      <c r="F13" s="6"/>
    </row>
    <row r="14" spans="1:6" ht="20.25" customHeight="1">
      <c r="A14" s="32"/>
      <c r="B14" s="33"/>
      <c r="C14" s="6"/>
      <c r="D14" s="6">
        <f t="shared" si="0"/>
      </c>
      <c r="E14" s="28">
        <f>IF(C14="","",IF('学校'!$B$7="","",'学校'!$B$7))</f>
      </c>
      <c r="F14" s="6"/>
    </row>
    <row r="15" spans="1:6" ht="20.25" customHeight="1">
      <c r="A15" s="32"/>
      <c r="B15" s="33"/>
      <c r="C15" s="6"/>
      <c r="D15" s="6">
        <f t="shared" si="0"/>
      </c>
      <c r="E15" s="28">
        <f>IF(C15="","",IF('学校'!$B$7="","",'学校'!$B$7))</f>
      </c>
      <c r="F15" s="6"/>
    </row>
    <row r="16" spans="1:6" ht="20.25" customHeight="1">
      <c r="A16" s="32"/>
      <c r="B16" s="33"/>
      <c r="C16" s="6"/>
      <c r="D16" s="6">
        <f t="shared" si="0"/>
      </c>
      <c r="E16" s="28">
        <f>IF(C16="","",IF('学校'!$B$7="","",'学校'!$B$7))</f>
      </c>
      <c r="F16" s="6"/>
    </row>
    <row r="17" spans="1:6" ht="20.25" customHeight="1">
      <c r="A17" s="32"/>
      <c r="B17" s="33"/>
      <c r="C17" s="6"/>
      <c r="D17" s="6">
        <f t="shared" si="0"/>
      </c>
      <c r="E17" s="28">
        <f>IF(C17="","",IF('学校'!$B$7="","",'学校'!$B$7))</f>
      </c>
      <c r="F17" s="6"/>
    </row>
    <row r="18" spans="1:6" ht="20.25" customHeight="1">
      <c r="A18" s="32"/>
      <c r="B18" s="33"/>
      <c r="C18" s="6"/>
      <c r="D18" s="6">
        <f t="shared" si="0"/>
      </c>
      <c r="E18" s="28">
        <f>IF(C18="","",IF('学校'!$B$7="","",'学校'!$B$7))</f>
      </c>
      <c r="F18" s="6"/>
    </row>
    <row r="19" spans="1:6" ht="20.25" customHeight="1">
      <c r="A19" s="32"/>
      <c r="B19" s="33"/>
      <c r="C19" s="6"/>
      <c r="D19" s="6">
        <f t="shared" si="0"/>
      </c>
      <c r="E19" s="28">
        <f>IF(C19="","",IF('学校'!$B$7="","",'学校'!$B$7))</f>
      </c>
      <c r="F19" s="6"/>
    </row>
    <row r="20" spans="1:6" ht="20.25" customHeight="1">
      <c r="A20" s="32"/>
      <c r="B20" s="33"/>
      <c r="C20" s="6"/>
      <c r="D20" s="6">
        <f t="shared" si="0"/>
      </c>
      <c r="E20" s="28">
        <f>IF(C20="","",IF('学校'!$B$7="","",'学校'!$B$7))</f>
      </c>
      <c r="F20" s="6"/>
    </row>
    <row r="21" spans="1:6" ht="20.25" customHeight="1">
      <c r="A21" s="32"/>
      <c r="B21" s="33"/>
      <c r="C21" s="6"/>
      <c r="D21" s="6">
        <f t="shared" si="0"/>
      </c>
      <c r="E21" s="28">
        <f>IF(C21="","",IF('学校'!$B$7="","",'学校'!$B$7))</f>
      </c>
      <c r="F21" s="6"/>
    </row>
    <row r="22" spans="1:6" ht="20.25" customHeight="1">
      <c r="A22" s="32"/>
      <c r="B22" s="33"/>
      <c r="C22" s="6"/>
      <c r="D22" s="6">
        <f t="shared" si="0"/>
      </c>
      <c r="E22" s="28">
        <f>IF(C22="","",IF('学校'!$B$7="","",'学校'!$B$7))</f>
      </c>
      <c r="F22" s="6"/>
    </row>
    <row r="23" spans="1:6" ht="20.25" customHeight="1">
      <c r="A23" s="32"/>
      <c r="B23" s="33"/>
      <c r="C23" s="6"/>
      <c r="D23" s="6">
        <f t="shared" si="0"/>
      </c>
      <c r="E23" s="28">
        <f>IF(C23="","",IF('学校'!$B$7="","",'学校'!$B$7))</f>
      </c>
      <c r="F23" s="6"/>
    </row>
    <row r="24" spans="1:6" ht="20.25" customHeight="1">
      <c r="A24" s="32"/>
      <c r="B24" s="33"/>
      <c r="C24" s="6"/>
      <c r="D24" s="6">
        <f t="shared" si="0"/>
      </c>
      <c r="E24" s="28">
        <f>IF(C24="","",IF('学校'!$B$7="","",'学校'!$B$7))</f>
      </c>
      <c r="F24" s="6"/>
    </row>
    <row r="25" spans="1:6" ht="20.25" customHeight="1">
      <c r="A25" s="32"/>
      <c r="B25" s="33"/>
      <c r="C25" s="6"/>
      <c r="D25" s="6">
        <f t="shared" si="0"/>
      </c>
      <c r="E25" s="28">
        <f>IF(C25="","",IF('学校'!$B$7="","",'学校'!$B$7))</f>
      </c>
      <c r="F25" s="6"/>
    </row>
    <row r="26" spans="1:6" ht="20.25" customHeight="1">
      <c r="A26" s="32"/>
      <c r="B26" s="33"/>
      <c r="C26" s="6"/>
      <c r="D26" s="6">
        <f t="shared" si="0"/>
      </c>
      <c r="E26" s="28">
        <f>IF(C26="","",IF('学校'!$B$7="","",'学校'!$B$7))</f>
      </c>
      <c r="F26" s="6"/>
    </row>
    <row r="27" spans="1:6" ht="20.25" customHeight="1">
      <c r="A27" s="32"/>
      <c r="B27" s="33"/>
      <c r="C27" s="6"/>
      <c r="D27" s="6">
        <f t="shared" si="0"/>
      </c>
      <c r="E27" s="28">
        <f>IF(C27="","",IF('学校'!$B$7="","",'学校'!$B$7))</f>
      </c>
      <c r="F27" s="6"/>
    </row>
    <row r="28" spans="1:6" ht="20.25" customHeight="1">
      <c r="A28" s="32"/>
      <c r="B28" s="33"/>
      <c r="C28" s="6"/>
      <c r="D28" s="6">
        <f t="shared" si="0"/>
      </c>
      <c r="E28" s="28">
        <f>IF(C28="","",IF('学校'!$B$7="","",'学校'!$B$7))</f>
      </c>
      <c r="F28" s="6"/>
    </row>
    <row r="29" spans="1:6" ht="20.25" customHeight="1">
      <c r="A29" s="32"/>
      <c r="B29" s="33"/>
      <c r="C29" s="6"/>
      <c r="D29" s="6">
        <f t="shared" si="0"/>
      </c>
      <c r="E29" s="28">
        <f>IF(C29="","",IF('学校'!$B$7="","",'学校'!$B$7))</f>
      </c>
      <c r="F29" s="6"/>
    </row>
    <row r="30" spans="1:6" ht="20.25" customHeight="1">
      <c r="A30" s="32"/>
      <c r="B30" s="33"/>
      <c r="C30" s="6"/>
      <c r="D30" s="6">
        <f t="shared" si="0"/>
      </c>
      <c r="E30" s="28">
        <f>IF(C30="","",IF('学校'!$B$7="","",'学校'!$B$7))</f>
      </c>
      <c r="F30" s="6"/>
    </row>
    <row r="31" spans="1:6" ht="20.25" customHeight="1">
      <c r="A31" s="32"/>
      <c r="B31" s="33"/>
      <c r="C31" s="6"/>
      <c r="D31" s="6">
        <f t="shared" si="0"/>
      </c>
      <c r="E31" s="28">
        <f>IF(C31="","",IF('学校'!$B$7="","",'学校'!$B$7))</f>
      </c>
      <c r="F31" s="6"/>
    </row>
    <row r="32" spans="1:6" ht="20.25" customHeight="1">
      <c r="A32" s="32"/>
      <c r="B32" s="33"/>
      <c r="C32" s="6"/>
      <c r="D32" s="6">
        <f t="shared" si="0"/>
      </c>
      <c r="E32" s="28">
        <f>IF(C32="","",IF('学校'!$B$7="","",'学校'!$B$7))</f>
      </c>
      <c r="F32" s="6"/>
    </row>
    <row r="33" spans="1:6" ht="20.25" customHeight="1">
      <c r="A33" s="32"/>
      <c r="B33" s="33"/>
      <c r="C33" s="6"/>
      <c r="D33" s="6">
        <f t="shared" si="0"/>
      </c>
      <c r="E33" s="28">
        <f>IF(C33="","",IF('学校'!$B$7="","",'学校'!$B$7))</f>
      </c>
      <c r="F33" s="6"/>
    </row>
    <row r="34" spans="1:6" ht="20.25" customHeight="1">
      <c r="A34" s="32"/>
      <c r="B34" s="33"/>
      <c r="C34" s="6"/>
      <c r="D34" s="6">
        <f t="shared" si="0"/>
      </c>
      <c r="E34" s="28">
        <f>IF(C34="","",IF('学校'!$B$7="","",'学校'!$B$7))</f>
      </c>
      <c r="F34" s="6"/>
    </row>
    <row r="35" spans="1:6" ht="20.25" customHeight="1">
      <c r="A35" s="32"/>
      <c r="B35" s="33"/>
      <c r="C35" s="6"/>
      <c r="D35" s="6">
        <f t="shared" si="0"/>
      </c>
      <c r="E35" s="28">
        <f>IF(C35="","",IF('学校'!$B$7="","",'学校'!$B$7))</f>
      </c>
      <c r="F35" s="6"/>
    </row>
    <row r="36" spans="1:6" ht="20.25" customHeight="1">
      <c r="A36" s="32"/>
      <c r="B36" s="33"/>
      <c r="C36" s="6"/>
      <c r="D36" s="6">
        <f t="shared" si="0"/>
      </c>
      <c r="E36" s="28">
        <f>IF(C36="","",IF('学校'!$B$7="","",'学校'!$B$7))</f>
      </c>
      <c r="F36" s="6"/>
    </row>
    <row r="37" spans="1:6" ht="20.25" customHeight="1">
      <c r="A37" s="32"/>
      <c r="B37" s="33"/>
      <c r="C37" s="6"/>
      <c r="D37" s="6">
        <f t="shared" si="0"/>
      </c>
      <c r="E37" s="28">
        <f>IF(C37="","",IF('学校'!$B$7="","",'学校'!$B$7))</f>
      </c>
      <c r="F37" s="6"/>
    </row>
    <row r="38" spans="1:6" ht="20.25" customHeight="1">
      <c r="A38" s="32"/>
      <c r="B38" s="33"/>
      <c r="C38" s="6"/>
      <c r="D38" s="6">
        <f t="shared" si="0"/>
      </c>
      <c r="E38" s="28">
        <f>IF(C38="","",IF('学校'!$B$7="","",'学校'!$B$7))</f>
      </c>
      <c r="F38" s="6"/>
    </row>
    <row r="39" spans="1:6" ht="20.25" customHeight="1">
      <c r="A39" s="32"/>
      <c r="B39" s="33"/>
      <c r="C39" s="6"/>
      <c r="D39" s="6">
        <f t="shared" si="0"/>
      </c>
      <c r="E39" s="28">
        <f>IF(C39="","",IF('学校'!$B$7="","",'学校'!$B$7))</f>
      </c>
      <c r="F39" s="6"/>
    </row>
    <row r="40" spans="1:6" ht="20.25" customHeight="1">
      <c r="A40" s="32"/>
      <c r="B40" s="33"/>
      <c r="C40" s="6"/>
      <c r="D40" s="6">
        <f t="shared" si="0"/>
      </c>
      <c r="E40" s="28">
        <f>IF(C40="","",IF('学校'!$B$7="","",'学校'!$B$7))</f>
      </c>
      <c r="F40" s="6"/>
    </row>
    <row r="41" spans="1:6" ht="20.25" customHeight="1">
      <c r="A41" s="32"/>
      <c r="B41" s="33"/>
      <c r="C41" s="6"/>
      <c r="D41" s="6">
        <f t="shared" si="0"/>
      </c>
      <c r="E41" s="28">
        <f>IF(C41="","",IF('学校'!$B$7="","",'学校'!$B$7))</f>
      </c>
      <c r="F41" s="6"/>
    </row>
    <row r="42" spans="1:6" ht="20.25" customHeight="1">
      <c r="A42" s="32"/>
      <c r="B42" s="33"/>
      <c r="C42" s="6"/>
      <c r="D42" s="6">
        <f t="shared" si="0"/>
      </c>
      <c r="E42" s="28">
        <f>IF(C42="","",IF('学校'!$B$7="","",'学校'!$B$7))</f>
      </c>
      <c r="F42" s="6"/>
    </row>
    <row r="43" spans="1:6" ht="20.25" customHeight="1">
      <c r="A43" s="32"/>
      <c r="B43" s="33"/>
      <c r="C43" s="6"/>
      <c r="D43" s="6">
        <f t="shared" si="0"/>
      </c>
      <c r="E43" s="28">
        <f>IF(C43="","",IF('学校'!$B$7="","",'学校'!$B$7))</f>
      </c>
      <c r="F43" s="6"/>
    </row>
    <row r="44" spans="1:6" ht="20.25" customHeight="1">
      <c r="A44" s="32"/>
      <c r="B44" s="33"/>
      <c r="C44" s="6"/>
      <c r="D44" s="6">
        <f t="shared" si="0"/>
      </c>
      <c r="E44" s="28">
        <f>IF(C44="","",IF('学校'!$B$7="","",'学校'!$B$7))</f>
      </c>
      <c r="F44" s="6"/>
    </row>
    <row r="45" spans="1:6" ht="20.25" customHeight="1">
      <c r="A45" s="32"/>
      <c r="B45" s="33"/>
      <c r="C45" s="6"/>
      <c r="D45" s="6">
        <f t="shared" si="0"/>
      </c>
      <c r="E45" s="28">
        <f>IF(C45="","",IF('学校'!$B$7="","",'学校'!$B$7))</f>
      </c>
      <c r="F45" s="6"/>
    </row>
    <row r="46" spans="1:6" ht="20.25" customHeight="1">
      <c r="A46" s="32"/>
      <c r="B46" s="33"/>
      <c r="C46" s="6"/>
      <c r="D46" s="6">
        <f t="shared" si="0"/>
      </c>
      <c r="E46" s="28">
        <f>IF(C46="","",IF('学校'!$B$7="","",'学校'!$B$7))</f>
      </c>
      <c r="F46" s="6"/>
    </row>
    <row r="47" spans="1:6" ht="20.25" customHeight="1">
      <c r="A47" s="32"/>
      <c r="B47" s="33"/>
      <c r="C47" s="6"/>
      <c r="D47" s="6">
        <f t="shared" si="0"/>
      </c>
      <c r="E47" s="28">
        <f>IF(C47="","",IF('学校'!$B$7="","",'学校'!$B$7))</f>
      </c>
      <c r="F47" s="6"/>
    </row>
    <row r="48" spans="1:6" ht="20.25" customHeight="1">
      <c r="A48" s="32"/>
      <c r="B48" s="33"/>
      <c r="C48" s="6"/>
      <c r="D48" s="6">
        <f t="shared" si="0"/>
      </c>
      <c r="E48" s="28">
        <f>IF(C48="","",IF('学校'!$B$7="","",'学校'!$B$7))</f>
      </c>
      <c r="F48" s="6"/>
    </row>
    <row r="49" spans="1:6" ht="20.25" customHeight="1">
      <c r="A49" s="32"/>
      <c r="B49" s="33"/>
      <c r="C49" s="6"/>
      <c r="D49" s="6">
        <f t="shared" si="0"/>
      </c>
      <c r="E49" s="28">
        <f>IF(C49="","",IF('学校'!$B$7="","",'学校'!$B$7))</f>
      </c>
      <c r="F49" s="6"/>
    </row>
    <row r="50" spans="1:6" ht="20.25" customHeight="1">
      <c r="A50" s="32"/>
      <c r="B50" s="33"/>
      <c r="C50" s="6"/>
      <c r="D50" s="6">
        <f t="shared" si="0"/>
      </c>
      <c r="E50" s="28">
        <f>IF(C50="","",IF('学校'!$B$7="","",'学校'!$B$7))</f>
      </c>
      <c r="F50" s="6"/>
    </row>
    <row r="51" spans="1:6" ht="20.25" customHeight="1">
      <c r="A51" s="32"/>
      <c r="B51" s="33"/>
      <c r="C51" s="6"/>
      <c r="D51" s="6">
        <f t="shared" si="0"/>
      </c>
      <c r="E51" s="28">
        <f>IF(C51="","",IF('学校'!$B$7="","",'学校'!$B$7))</f>
      </c>
      <c r="F51" s="6"/>
    </row>
    <row r="52" spans="1:6" ht="20.25" customHeight="1">
      <c r="A52" s="32"/>
      <c r="B52" s="33"/>
      <c r="C52" s="6"/>
      <c r="D52" s="6">
        <f t="shared" si="0"/>
      </c>
      <c r="E52" s="28">
        <f>IF(C52="","",IF('学校'!$B$7="","",'学校'!$B$7))</f>
      </c>
      <c r="F52" s="6"/>
    </row>
    <row r="53" spans="1:6" ht="20.25" customHeight="1">
      <c r="A53" s="32"/>
      <c r="B53" s="33"/>
      <c r="C53" s="6"/>
      <c r="D53" s="6">
        <f t="shared" si="0"/>
      </c>
      <c r="E53" s="28">
        <f>IF(C53="","",IF('学校'!$B$7="","",'学校'!$B$7))</f>
      </c>
      <c r="F53" s="6"/>
    </row>
    <row r="54" spans="1:6" ht="20.25" customHeight="1">
      <c r="A54" s="32"/>
      <c r="B54" s="33"/>
      <c r="C54" s="6"/>
      <c r="D54" s="6">
        <f t="shared" si="0"/>
      </c>
      <c r="E54" s="28">
        <f>IF(C54="","",IF('学校'!$B$7="","",'学校'!$B$7))</f>
      </c>
      <c r="F54" s="6"/>
    </row>
    <row r="55" spans="1:6" ht="20.25" customHeight="1">
      <c r="A55" s="32"/>
      <c r="B55" s="33"/>
      <c r="C55" s="6"/>
      <c r="D55" s="6">
        <f t="shared" si="0"/>
      </c>
      <c r="E55" s="28">
        <f>IF(C55="","",IF('学校'!$B$7="","",'学校'!$B$7))</f>
      </c>
      <c r="F55" s="6"/>
    </row>
    <row r="56" spans="1:6" ht="20.25" customHeight="1">
      <c r="A56" s="32"/>
      <c r="B56" s="33"/>
      <c r="C56" s="6"/>
      <c r="D56" s="6">
        <f t="shared" si="0"/>
      </c>
      <c r="E56" s="28">
        <f>IF(C56="","",IF('学校'!$B$7="","",'学校'!$B$7))</f>
      </c>
      <c r="F56" s="6"/>
    </row>
    <row r="57" spans="1:6" ht="20.25" customHeight="1">
      <c r="A57" s="32"/>
      <c r="B57" s="33"/>
      <c r="C57" s="6"/>
      <c r="D57" s="6">
        <f t="shared" si="0"/>
      </c>
      <c r="E57" s="28">
        <f>IF(C57="","",IF('学校'!$B$7="","",'学校'!$B$7))</f>
      </c>
      <c r="F57" s="6"/>
    </row>
    <row r="58" spans="1:6" ht="20.25" customHeight="1">
      <c r="A58" s="32"/>
      <c r="B58" s="33"/>
      <c r="C58" s="6"/>
      <c r="D58" s="6">
        <f t="shared" si="0"/>
      </c>
      <c r="E58" s="28">
        <f>IF(C58="","",IF('学校'!$B$7="","",'学校'!$B$7))</f>
      </c>
      <c r="F58" s="6"/>
    </row>
    <row r="59" spans="1:6" ht="20.25" customHeight="1">
      <c r="A59" s="32"/>
      <c r="B59" s="33"/>
      <c r="C59" s="6"/>
      <c r="D59" s="6">
        <f t="shared" si="0"/>
      </c>
      <c r="E59" s="28">
        <f>IF(C59="","",IF('学校'!$B$7="","",'学校'!$B$7))</f>
      </c>
      <c r="F59" s="6"/>
    </row>
    <row r="60" spans="1:6" ht="20.25" customHeight="1">
      <c r="A60" s="32"/>
      <c r="B60" s="33"/>
      <c r="C60" s="6"/>
      <c r="D60" s="6">
        <f t="shared" si="0"/>
      </c>
      <c r="E60" s="28">
        <f>IF(C60="","",IF('学校'!$B$7="","",'学校'!$B$7))</f>
      </c>
      <c r="F60" s="6"/>
    </row>
    <row r="61" spans="1:6" ht="20.25" customHeight="1">
      <c r="A61" s="32"/>
      <c r="B61" s="33"/>
      <c r="C61" s="6"/>
      <c r="D61" s="6">
        <f t="shared" si="0"/>
      </c>
      <c r="E61" s="28">
        <f>IF(C61="","",IF('学校'!$B$7="","",'学校'!$B$7))</f>
      </c>
      <c r="F61" s="6"/>
    </row>
    <row r="62" spans="1:6" ht="20.25" customHeight="1">
      <c r="A62" s="32"/>
      <c r="B62" s="33"/>
      <c r="C62" s="6"/>
      <c r="D62" s="6">
        <f t="shared" si="0"/>
      </c>
      <c r="E62" s="28">
        <f>IF(C62="","",IF('学校'!$B$7="","",'学校'!$B$7))</f>
      </c>
      <c r="F62" s="6"/>
    </row>
    <row r="63" spans="1:6" ht="20.25" customHeight="1">
      <c r="A63" s="32"/>
      <c r="B63" s="33"/>
      <c r="C63" s="6"/>
      <c r="D63" s="6">
        <f t="shared" si="0"/>
      </c>
      <c r="E63" s="28">
        <f>IF(C63="","",IF('学校'!$B$7="","",'学校'!$B$7))</f>
      </c>
      <c r="F63" s="6"/>
    </row>
    <row r="64" spans="1:6" ht="20.25" customHeight="1">
      <c r="A64" s="32"/>
      <c r="B64" s="33"/>
      <c r="C64" s="6"/>
      <c r="D64" s="6">
        <f t="shared" si="0"/>
      </c>
      <c r="E64" s="28">
        <f>IF(C64="","",IF('学校'!$B$7="","",'学校'!$B$7))</f>
      </c>
      <c r="F64" s="6"/>
    </row>
    <row r="65" spans="1:6" ht="20.25" customHeight="1">
      <c r="A65" s="32"/>
      <c r="B65" s="33"/>
      <c r="C65" s="6"/>
      <c r="D65" s="6">
        <f t="shared" si="0"/>
      </c>
      <c r="E65" s="28">
        <f>IF(C65="","",IF('学校'!$B$7="","",'学校'!$B$7))</f>
      </c>
      <c r="F65" s="6"/>
    </row>
    <row r="66" spans="1:6" ht="20.25" customHeight="1">
      <c r="A66" s="32"/>
      <c r="B66" s="33"/>
      <c r="C66" s="6"/>
      <c r="D66" s="6">
        <f t="shared" si="0"/>
      </c>
      <c r="E66" s="28">
        <f>IF(C66="","",IF('学校'!$B$7="","",'学校'!$B$7))</f>
      </c>
      <c r="F66" s="6"/>
    </row>
    <row r="67" spans="1:6" ht="20.25" customHeight="1">
      <c r="A67" s="32"/>
      <c r="B67" s="33"/>
      <c r="C67" s="6"/>
      <c r="D67" s="6">
        <f t="shared" si="0"/>
      </c>
      <c r="E67" s="28">
        <f>IF(C67="","",IF('学校'!$B$7="","",'学校'!$B$7))</f>
      </c>
      <c r="F67" s="6"/>
    </row>
    <row r="68" spans="1:6" ht="20.25" customHeight="1">
      <c r="A68" s="32"/>
      <c r="B68" s="33"/>
      <c r="C68" s="6"/>
      <c r="D68" s="6">
        <f t="shared" si="0"/>
      </c>
      <c r="E68" s="28">
        <f>IF(C68="","",IF('学校'!$B$7="","",'学校'!$B$7))</f>
      </c>
      <c r="F68" s="6"/>
    </row>
    <row r="69" spans="1:6" ht="20.25" customHeight="1">
      <c r="A69" s="32"/>
      <c r="B69" s="33"/>
      <c r="C69" s="6"/>
      <c r="D69" s="6">
        <f t="shared" si="0"/>
      </c>
      <c r="E69" s="28">
        <f>IF(C69="","",IF('学校'!$B$7="","",'学校'!$B$7))</f>
      </c>
      <c r="F69" s="6"/>
    </row>
    <row r="70" spans="1:6" ht="20.25" customHeight="1">
      <c r="A70" s="32"/>
      <c r="B70" s="33"/>
      <c r="C70" s="6"/>
      <c r="D70" s="6">
        <f t="shared" si="0"/>
      </c>
      <c r="E70" s="28">
        <f>IF(C70="","",IF('学校'!$B$7="","",'学校'!$B$7))</f>
      </c>
      <c r="F70" s="6"/>
    </row>
    <row r="71" spans="1:6" ht="20.25" customHeight="1">
      <c r="A71" s="32"/>
      <c r="B71" s="33"/>
      <c r="C71" s="6"/>
      <c r="D71" s="6">
        <f t="shared" si="0"/>
      </c>
      <c r="E71" s="28">
        <f>IF(C71="","",IF('学校'!$B$7="","",'学校'!$B$7))</f>
      </c>
      <c r="F71" s="6"/>
    </row>
    <row r="72" spans="1:6" ht="20.25" customHeight="1">
      <c r="A72" s="32"/>
      <c r="B72" s="33"/>
      <c r="C72" s="6"/>
      <c r="D72" s="6">
        <f t="shared" si="0"/>
      </c>
      <c r="E72" s="28">
        <f>IF(C72="","",IF('学校'!$B$7="","",'学校'!$B$7))</f>
      </c>
      <c r="F72" s="6"/>
    </row>
    <row r="73" spans="1:6" ht="20.25" customHeight="1">
      <c r="A73" s="32"/>
      <c r="B73" s="33"/>
      <c r="C73" s="6"/>
      <c r="D73" s="6">
        <f aca="true" t="shared" si="1" ref="D73:D136">PHONETIC(C73)</f>
      </c>
      <c r="E73" s="28">
        <f>IF(C73="","",IF('学校'!$B$7="","",'学校'!$B$7))</f>
      </c>
      <c r="F73" s="6"/>
    </row>
    <row r="74" spans="1:6" ht="20.25" customHeight="1">
      <c r="A74" s="32"/>
      <c r="B74" s="33"/>
      <c r="C74" s="6"/>
      <c r="D74" s="6">
        <f t="shared" si="1"/>
      </c>
      <c r="E74" s="28">
        <f>IF(C74="","",IF('学校'!$B$7="","",'学校'!$B$7))</f>
      </c>
      <c r="F74" s="6"/>
    </row>
    <row r="75" spans="1:6" ht="20.25" customHeight="1">
      <c r="A75" s="32"/>
      <c r="B75" s="33"/>
      <c r="C75" s="6"/>
      <c r="D75" s="6">
        <f t="shared" si="1"/>
      </c>
      <c r="E75" s="28">
        <f>IF(C75="","",IF('学校'!$B$7="","",'学校'!$B$7))</f>
      </c>
      <c r="F75" s="6"/>
    </row>
    <row r="76" spans="1:6" ht="20.25" customHeight="1">
      <c r="A76" s="32"/>
      <c r="B76" s="33"/>
      <c r="C76" s="6"/>
      <c r="D76" s="6">
        <f t="shared" si="1"/>
      </c>
      <c r="E76" s="28">
        <f>IF(C76="","",IF('学校'!$B$7="","",'学校'!$B$7))</f>
      </c>
      <c r="F76" s="6"/>
    </row>
    <row r="77" spans="1:6" ht="20.25" customHeight="1">
      <c r="A77" s="32"/>
      <c r="B77" s="33"/>
      <c r="C77" s="6"/>
      <c r="D77" s="6">
        <f t="shared" si="1"/>
      </c>
      <c r="E77" s="28">
        <f>IF(C77="","",IF('学校'!$B$7="","",'学校'!$B$7))</f>
      </c>
      <c r="F77" s="6"/>
    </row>
    <row r="78" spans="1:6" ht="20.25" customHeight="1">
      <c r="A78" s="32"/>
      <c r="B78" s="33"/>
      <c r="C78" s="6"/>
      <c r="D78" s="6">
        <f t="shared" si="1"/>
      </c>
      <c r="E78" s="28">
        <f>IF(C78="","",IF('学校'!$B$7="","",'学校'!$B$7))</f>
      </c>
      <c r="F78" s="6"/>
    </row>
    <row r="79" spans="1:6" ht="20.25" customHeight="1">
      <c r="A79" s="32"/>
      <c r="B79" s="33"/>
      <c r="C79" s="6"/>
      <c r="D79" s="6">
        <f t="shared" si="1"/>
      </c>
      <c r="E79" s="28">
        <f>IF(C79="","",IF('学校'!$B$7="","",'学校'!$B$7))</f>
      </c>
      <c r="F79" s="6"/>
    </row>
    <row r="80" spans="1:6" ht="20.25" customHeight="1">
      <c r="A80" s="32"/>
      <c r="B80" s="33"/>
      <c r="C80" s="6"/>
      <c r="D80" s="6">
        <f t="shared" si="1"/>
      </c>
      <c r="E80" s="28">
        <f>IF(C80="","",IF('学校'!$B$7="","",'学校'!$B$7))</f>
      </c>
      <c r="F80" s="6"/>
    </row>
    <row r="81" spans="1:6" ht="20.25" customHeight="1">
      <c r="A81" s="32"/>
      <c r="B81" s="33"/>
      <c r="C81" s="6"/>
      <c r="D81" s="6">
        <f t="shared" si="1"/>
      </c>
      <c r="E81" s="28">
        <f>IF(C81="","",IF('学校'!$B$7="","",'学校'!$B$7))</f>
      </c>
      <c r="F81" s="6"/>
    </row>
    <row r="82" spans="1:6" ht="20.25" customHeight="1">
      <c r="A82" s="32"/>
      <c r="B82" s="33"/>
      <c r="C82" s="6"/>
      <c r="D82" s="6">
        <f t="shared" si="1"/>
      </c>
      <c r="E82" s="28">
        <f>IF(C82="","",IF('学校'!$B$7="","",'学校'!$B$7))</f>
      </c>
      <c r="F82" s="6"/>
    </row>
    <row r="83" spans="1:6" ht="20.25" customHeight="1">
      <c r="A83" s="32"/>
      <c r="B83" s="33"/>
      <c r="C83" s="6"/>
      <c r="D83" s="6">
        <f t="shared" si="1"/>
      </c>
      <c r="E83" s="28">
        <f>IF(C83="","",IF('学校'!$B$7="","",'学校'!$B$7))</f>
      </c>
      <c r="F83" s="6"/>
    </row>
    <row r="84" spans="1:6" ht="20.25" customHeight="1">
      <c r="A84" s="32"/>
      <c r="B84" s="33"/>
      <c r="C84" s="6"/>
      <c r="D84" s="6">
        <f t="shared" si="1"/>
      </c>
      <c r="E84" s="28">
        <f>IF(C84="","",IF('学校'!$B$7="","",'学校'!$B$7))</f>
      </c>
      <c r="F84" s="6"/>
    </row>
    <row r="85" spans="1:6" ht="20.25" customHeight="1">
      <c r="A85" s="32"/>
      <c r="B85" s="33"/>
      <c r="C85" s="6"/>
      <c r="D85" s="6">
        <f t="shared" si="1"/>
      </c>
      <c r="E85" s="28">
        <f>IF(C85="","",IF('学校'!$B$7="","",'学校'!$B$7))</f>
      </c>
      <c r="F85" s="6"/>
    </row>
    <row r="86" spans="1:6" ht="20.25" customHeight="1">
      <c r="A86" s="32"/>
      <c r="B86" s="33"/>
      <c r="C86" s="6"/>
      <c r="D86" s="6">
        <f t="shared" si="1"/>
      </c>
      <c r="E86" s="28">
        <f>IF(C86="","",IF('学校'!$B$7="","",'学校'!$B$7))</f>
      </c>
      <c r="F86" s="6"/>
    </row>
    <row r="87" spans="1:6" ht="20.25" customHeight="1">
      <c r="A87" s="32"/>
      <c r="B87" s="33"/>
      <c r="C87" s="6"/>
      <c r="D87" s="6">
        <f t="shared" si="1"/>
      </c>
      <c r="E87" s="28">
        <f>IF(C87="","",IF('学校'!$B$7="","",'学校'!$B$7))</f>
      </c>
      <c r="F87" s="6"/>
    </row>
    <row r="88" spans="1:6" ht="20.25" customHeight="1">
      <c r="A88" s="32"/>
      <c r="B88" s="33"/>
      <c r="C88" s="6"/>
      <c r="D88" s="6">
        <f t="shared" si="1"/>
      </c>
      <c r="E88" s="28">
        <f>IF(C88="","",IF('学校'!$B$7="","",'学校'!$B$7))</f>
      </c>
      <c r="F88" s="6"/>
    </row>
    <row r="89" spans="1:6" ht="20.25" customHeight="1">
      <c r="A89" s="32"/>
      <c r="B89" s="33"/>
      <c r="C89" s="6"/>
      <c r="D89" s="6">
        <f t="shared" si="1"/>
      </c>
      <c r="E89" s="28">
        <f>IF(C89="","",IF('学校'!$B$7="","",'学校'!$B$7))</f>
      </c>
      <c r="F89" s="6"/>
    </row>
    <row r="90" spans="1:6" ht="20.25" customHeight="1">
      <c r="A90" s="32"/>
      <c r="B90" s="33"/>
      <c r="C90" s="6"/>
      <c r="D90" s="6">
        <f t="shared" si="1"/>
      </c>
      <c r="E90" s="28">
        <f>IF(C90="","",IF('学校'!$B$7="","",'学校'!$B$7))</f>
      </c>
      <c r="F90" s="6"/>
    </row>
    <row r="91" spans="1:6" ht="20.25" customHeight="1">
      <c r="A91" s="32"/>
      <c r="B91" s="33"/>
      <c r="C91" s="6"/>
      <c r="D91" s="6">
        <f t="shared" si="1"/>
      </c>
      <c r="E91" s="28">
        <f>IF(C91="","",IF('学校'!$B$7="","",'学校'!$B$7))</f>
      </c>
      <c r="F91" s="6"/>
    </row>
    <row r="92" spans="1:6" ht="20.25" customHeight="1">
      <c r="A92" s="32"/>
      <c r="B92" s="33"/>
      <c r="C92" s="6"/>
      <c r="D92" s="6">
        <f t="shared" si="1"/>
      </c>
      <c r="E92" s="28">
        <f>IF(C92="","",IF('学校'!$B$7="","",'学校'!$B$7))</f>
      </c>
      <c r="F92" s="6"/>
    </row>
    <row r="93" spans="1:6" ht="20.25" customHeight="1">
      <c r="A93" s="32"/>
      <c r="B93" s="33"/>
      <c r="C93" s="6"/>
      <c r="D93" s="6">
        <f t="shared" si="1"/>
      </c>
      <c r="E93" s="28">
        <f>IF(C93="","",IF('学校'!$B$7="","",'学校'!$B$7))</f>
      </c>
      <c r="F93" s="6"/>
    </row>
    <row r="94" spans="1:6" ht="20.25" customHeight="1">
      <c r="A94" s="32"/>
      <c r="B94" s="33"/>
      <c r="C94" s="6"/>
      <c r="D94" s="6">
        <f t="shared" si="1"/>
      </c>
      <c r="E94" s="28">
        <f>IF(C94="","",IF('学校'!$B$7="","",'学校'!$B$7))</f>
      </c>
      <c r="F94" s="6"/>
    </row>
    <row r="95" spans="1:6" ht="20.25" customHeight="1">
      <c r="A95" s="32"/>
      <c r="B95" s="33"/>
      <c r="C95" s="6"/>
      <c r="D95" s="6">
        <f t="shared" si="1"/>
      </c>
      <c r="E95" s="28">
        <f>IF(C95="","",IF('学校'!$B$7="","",'学校'!$B$7))</f>
      </c>
      <c r="F95" s="6"/>
    </row>
    <row r="96" spans="1:6" ht="20.25" customHeight="1">
      <c r="A96" s="32"/>
      <c r="B96" s="33"/>
      <c r="C96" s="6"/>
      <c r="D96" s="6">
        <f t="shared" si="1"/>
      </c>
      <c r="E96" s="28">
        <f>IF(C96="","",IF('学校'!$B$7="","",'学校'!$B$7))</f>
      </c>
      <c r="F96" s="6"/>
    </row>
    <row r="97" spans="1:6" ht="20.25" customHeight="1">
      <c r="A97" s="32"/>
      <c r="B97" s="33"/>
      <c r="C97" s="6"/>
      <c r="D97" s="6">
        <f t="shared" si="1"/>
      </c>
      <c r="E97" s="28">
        <f>IF(C97="","",IF('学校'!$B$7="","",'学校'!$B$7))</f>
      </c>
      <c r="F97" s="6"/>
    </row>
    <row r="98" spans="1:6" ht="20.25" customHeight="1">
      <c r="A98" s="32"/>
      <c r="B98" s="33"/>
      <c r="C98" s="6"/>
      <c r="D98" s="6">
        <f t="shared" si="1"/>
      </c>
      <c r="E98" s="28">
        <f>IF(C98="","",IF('学校'!$B$7="","",'学校'!$B$7))</f>
      </c>
      <c r="F98" s="6"/>
    </row>
    <row r="99" spans="1:6" ht="20.25" customHeight="1">
      <c r="A99" s="32"/>
      <c r="B99" s="33"/>
      <c r="C99" s="6"/>
      <c r="D99" s="6">
        <f t="shared" si="1"/>
      </c>
      <c r="E99" s="28">
        <f>IF(C99="","",IF('学校'!$B$7="","",'学校'!$B$7))</f>
      </c>
      <c r="F99" s="6"/>
    </row>
    <row r="100" spans="1:6" ht="20.25" customHeight="1">
      <c r="A100" s="32"/>
      <c r="B100" s="33"/>
      <c r="C100" s="6"/>
      <c r="D100" s="6">
        <f t="shared" si="1"/>
      </c>
      <c r="E100" s="28">
        <f>IF(C100="","",IF('学校'!$B$7="","",'学校'!$B$7))</f>
      </c>
      <c r="F100" s="6"/>
    </row>
    <row r="101" spans="1:6" ht="20.25" customHeight="1">
      <c r="A101" s="32"/>
      <c r="B101" s="33"/>
      <c r="C101" s="6"/>
      <c r="D101" s="6">
        <f t="shared" si="1"/>
      </c>
      <c r="E101" s="28">
        <f>IF(C101="","",IF('学校'!$B$7="","",'学校'!$B$7))</f>
      </c>
      <c r="F101" s="6"/>
    </row>
    <row r="102" spans="1:6" ht="20.25" customHeight="1">
      <c r="A102" s="32"/>
      <c r="B102" s="33"/>
      <c r="C102" s="6"/>
      <c r="D102" s="6">
        <f t="shared" si="1"/>
      </c>
      <c r="E102" s="28">
        <f>IF(C102="","",IF('学校'!$B$7="","",'学校'!$B$7))</f>
      </c>
      <c r="F102" s="6"/>
    </row>
    <row r="103" spans="1:6" ht="20.25" customHeight="1">
      <c r="A103" s="32"/>
      <c r="B103" s="33"/>
      <c r="C103" s="6"/>
      <c r="D103" s="6">
        <f t="shared" si="1"/>
      </c>
      <c r="E103" s="28">
        <f>IF(C103="","",IF('学校'!$B$7="","",'学校'!$B$7))</f>
      </c>
      <c r="F103" s="6"/>
    </row>
    <row r="104" spans="1:6" ht="20.25" customHeight="1">
      <c r="A104" s="32"/>
      <c r="B104" s="33"/>
      <c r="C104" s="6"/>
      <c r="D104" s="6">
        <f t="shared" si="1"/>
      </c>
      <c r="E104" s="28">
        <f>IF(C104="","",IF('学校'!$B$7="","",'学校'!$B$7))</f>
      </c>
      <c r="F104" s="6"/>
    </row>
    <row r="105" spans="1:6" ht="20.25" customHeight="1">
      <c r="A105" s="32"/>
      <c r="B105" s="33"/>
      <c r="C105" s="6"/>
      <c r="D105" s="6">
        <f t="shared" si="1"/>
      </c>
      <c r="E105" s="28">
        <f>IF(C105="","",IF('学校'!$B$7="","",'学校'!$B$7))</f>
      </c>
      <c r="F105" s="6"/>
    </row>
    <row r="106" spans="1:6" ht="20.25" customHeight="1">
      <c r="A106" s="32"/>
      <c r="B106" s="33"/>
      <c r="C106" s="6"/>
      <c r="D106" s="6">
        <f t="shared" si="1"/>
      </c>
      <c r="E106" s="28">
        <f>IF(C106="","",IF('学校'!$B$7="","",'学校'!$B$7))</f>
      </c>
      <c r="F106" s="6"/>
    </row>
    <row r="107" spans="1:6" ht="20.25" customHeight="1">
      <c r="A107" s="32"/>
      <c r="B107" s="33"/>
      <c r="C107" s="6"/>
      <c r="D107" s="6">
        <f t="shared" si="1"/>
      </c>
      <c r="E107" s="28">
        <f>IF(C107="","",IF('学校'!$B$7="","",'学校'!$B$7))</f>
      </c>
      <c r="F107" s="6"/>
    </row>
    <row r="108" spans="1:6" ht="20.25" customHeight="1">
      <c r="A108" s="32"/>
      <c r="B108" s="33"/>
      <c r="C108" s="6"/>
      <c r="D108" s="6">
        <f t="shared" si="1"/>
      </c>
      <c r="E108" s="28">
        <f>IF(C108="","",IF('学校'!$B$7="","",'学校'!$B$7))</f>
      </c>
      <c r="F108" s="6"/>
    </row>
    <row r="109" spans="1:6" ht="20.25" customHeight="1">
      <c r="A109" s="32"/>
      <c r="B109" s="33"/>
      <c r="C109" s="6"/>
      <c r="D109" s="6">
        <f t="shared" si="1"/>
      </c>
      <c r="E109" s="28">
        <f>IF(C109="","",IF('学校'!$B$7="","",'学校'!$B$7))</f>
      </c>
      <c r="F109" s="6"/>
    </row>
    <row r="110" spans="1:6" ht="20.25" customHeight="1">
      <c r="A110" s="32"/>
      <c r="B110" s="33"/>
      <c r="C110" s="6"/>
      <c r="D110" s="6">
        <f t="shared" si="1"/>
      </c>
      <c r="E110" s="28">
        <f>IF(C110="","",IF('学校'!$B$7="","",'学校'!$B$7))</f>
      </c>
      <c r="F110" s="6"/>
    </row>
    <row r="111" spans="1:6" ht="20.25" customHeight="1">
      <c r="A111" s="32"/>
      <c r="B111" s="33"/>
      <c r="C111" s="6"/>
      <c r="D111" s="6">
        <f t="shared" si="1"/>
      </c>
      <c r="E111" s="28">
        <f>IF(C111="","",IF('学校'!$B$7="","",'学校'!$B$7))</f>
      </c>
      <c r="F111" s="6"/>
    </row>
    <row r="112" spans="1:6" ht="20.25" customHeight="1">
      <c r="A112" s="32"/>
      <c r="B112" s="33"/>
      <c r="C112" s="6"/>
      <c r="D112" s="6">
        <f t="shared" si="1"/>
      </c>
      <c r="E112" s="28">
        <f>IF(C112="","",IF('学校'!$B$7="","",'学校'!$B$7))</f>
      </c>
      <c r="F112" s="6"/>
    </row>
    <row r="113" spans="1:6" ht="20.25" customHeight="1">
      <c r="A113" s="32"/>
      <c r="B113" s="33"/>
      <c r="C113" s="6"/>
      <c r="D113" s="6">
        <f t="shared" si="1"/>
      </c>
      <c r="E113" s="28">
        <f>IF(C113="","",IF('学校'!$B$7="","",'学校'!$B$7))</f>
      </c>
      <c r="F113" s="6"/>
    </row>
    <row r="114" spans="1:6" ht="20.25" customHeight="1">
      <c r="A114" s="32"/>
      <c r="B114" s="33"/>
      <c r="C114" s="6"/>
      <c r="D114" s="6">
        <f t="shared" si="1"/>
      </c>
      <c r="E114" s="28">
        <f>IF(C114="","",IF('学校'!$B$7="","",'学校'!$B$7))</f>
      </c>
      <c r="F114" s="6"/>
    </row>
    <row r="115" spans="1:6" ht="20.25" customHeight="1">
      <c r="A115" s="32"/>
      <c r="B115" s="33"/>
      <c r="C115" s="6"/>
      <c r="D115" s="6">
        <f t="shared" si="1"/>
      </c>
      <c r="E115" s="28">
        <f>IF(C115="","",IF('学校'!$B$7="","",'学校'!$B$7))</f>
      </c>
      <c r="F115" s="6"/>
    </row>
    <row r="116" spans="1:6" ht="20.25" customHeight="1">
      <c r="A116" s="32"/>
      <c r="B116" s="33"/>
      <c r="C116" s="6"/>
      <c r="D116" s="6">
        <f t="shared" si="1"/>
      </c>
      <c r="E116" s="28">
        <f>IF(C116="","",IF('学校'!$B$7="","",'学校'!$B$7))</f>
      </c>
      <c r="F116" s="6"/>
    </row>
    <row r="117" spans="1:6" ht="20.25" customHeight="1">
      <c r="A117" s="32"/>
      <c r="B117" s="33"/>
      <c r="C117" s="6"/>
      <c r="D117" s="6">
        <f t="shared" si="1"/>
      </c>
      <c r="E117" s="28">
        <f>IF(C117="","",IF('学校'!$B$7="","",'学校'!$B$7))</f>
      </c>
      <c r="F117" s="6"/>
    </row>
    <row r="118" spans="1:6" ht="20.25" customHeight="1">
      <c r="A118" s="32"/>
      <c r="B118" s="33"/>
      <c r="C118" s="6"/>
      <c r="D118" s="6">
        <f t="shared" si="1"/>
      </c>
      <c r="E118" s="28">
        <f>IF(C118="","",IF('学校'!$B$7="","",'学校'!$B$7))</f>
      </c>
      <c r="F118" s="6"/>
    </row>
    <row r="119" spans="1:6" ht="20.25" customHeight="1">
      <c r="A119" s="32"/>
      <c r="B119" s="33"/>
      <c r="C119" s="6"/>
      <c r="D119" s="6">
        <f t="shared" si="1"/>
      </c>
      <c r="E119" s="28">
        <f>IF(C119="","",IF('学校'!$B$7="","",'学校'!$B$7))</f>
      </c>
      <c r="F119" s="6"/>
    </row>
    <row r="120" spans="1:6" ht="20.25" customHeight="1">
      <c r="A120" s="32"/>
      <c r="B120" s="33"/>
      <c r="C120" s="6"/>
      <c r="D120" s="6">
        <f t="shared" si="1"/>
      </c>
      <c r="E120" s="28">
        <f>IF(C120="","",IF('学校'!$B$7="","",'学校'!$B$7))</f>
      </c>
      <c r="F120" s="6"/>
    </row>
    <row r="121" spans="1:6" ht="20.25" customHeight="1">
      <c r="A121" s="32"/>
      <c r="B121" s="33"/>
      <c r="C121" s="6"/>
      <c r="D121" s="6">
        <f t="shared" si="1"/>
      </c>
      <c r="E121" s="28">
        <f>IF(C121="","",IF('学校'!$B$7="","",'学校'!$B$7))</f>
      </c>
      <c r="F121" s="6"/>
    </row>
    <row r="122" spans="1:6" ht="20.25" customHeight="1">
      <c r="A122" s="32"/>
      <c r="B122" s="33"/>
      <c r="C122" s="6"/>
      <c r="D122" s="6">
        <f t="shared" si="1"/>
      </c>
      <c r="E122" s="28">
        <f>IF(C122="","",IF('学校'!$B$7="","",'学校'!$B$7))</f>
      </c>
      <c r="F122" s="6"/>
    </row>
    <row r="123" spans="1:6" ht="20.25" customHeight="1">
      <c r="A123" s="32"/>
      <c r="B123" s="33"/>
      <c r="C123" s="6"/>
      <c r="D123" s="6">
        <f t="shared" si="1"/>
      </c>
      <c r="E123" s="28">
        <f>IF(C123="","",IF('学校'!$B$7="","",'学校'!$B$7))</f>
      </c>
      <c r="F123" s="6"/>
    </row>
    <row r="124" spans="1:6" ht="20.25" customHeight="1">
      <c r="A124" s="32"/>
      <c r="B124" s="33"/>
      <c r="C124" s="6"/>
      <c r="D124" s="6">
        <f t="shared" si="1"/>
      </c>
      <c r="E124" s="28">
        <f>IF(C124="","",IF('学校'!$B$7="","",'学校'!$B$7))</f>
      </c>
      <c r="F124" s="6"/>
    </row>
    <row r="125" spans="1:6" ht="20.25" customHeight="1">
      <c r="A125" s="32"/>
      <c r="B125" s="33"/>
      <c r="C125" s="6"/>
      <c r="D125" s="6">
        <f t="shared" si="1"/>
      </c>
      <c r="E125" s="28">
        <f>IF(C125="","",IF('学校'!$B$7="","",'学校'!$B$7))</f>
      </c>
      <c r="F125" s="6"/>
    </row>
    <row r="126" spans="1:6" ht="20.25" customHeight="1">
      <c r="A126" s="32"/>
      <c r="B126" s="33"/>
      <c r="C126" s="6"/>
      <c r="D126" s="6">
        <f t="shared" si="1"/>
      </c>
      <c r="E126" s="28">
        <f>IF(C126="","",IF('学校'!$B$7="","",'学校'!$B$7))</f>
      </c>
      <c r="F126" s="6"/>
    </row>
    <row r="127" spans="1:6" ht="20.25" customHeight="1">
      <c r="A127" s="32"/>
      <c r="B127" s="33"/>
      <c r="C127" s="6"/>
      <c r="D127" s="6">
        <f t="shared" si="1"/>
      </c>
      <c r="E127" s="28">
        <f>IF(C127="","",IF('学校'!$B$7="","",'学校'!$B$7))</f>
      </c>
      <c r="F127" s="6"/>
    </row>
    <row r="128" spans="1:6" ht="20.25" customHeight="1">
      <c r="A128" s="32"/>
      <c r="B128" s="33"/>
      <c r="C128" s="6"/>
      <c r="D128" s="6">
        <f t="shared" si="1"/>
      </c>
      <c r="E128" s="28">
        <f>IF(C128="","",IF('学校'!$B$7="","",'学校'!$B$7))</f>
      </c>
      <c r="F128" s="6"/>
    </row>
    <row r="129" spans="1:6" ht="20.25" customHeight="1">
      <c r="A129" s="32"/>
      <c r="B129" s="33"/>
      <c r="C129" s="6"/>
      <c r="D129" s="6">
        <f t="shared" si="1"/>
      </c>
      <c r="E129" s="28">
        <f>IF(C129="","",IF('学校'!$B$7="","",'学校'!$B$7))</f>
      </c>
      <c r="F129" s="6"/>
    </row>
    <row r="130" spans="1:6" ht="20.25" customHeight="1">
      <c r="A130" s="32"/>
      <c r="B130" s="33"/>
      <c r="C130" s="6"/>
      <c r="D130" s="6">
        <f t="shared" si="1"/>
      </c>
      <c r="E130" s="28">
        <f>IF(C130="","",IF('学校'!$B$7="","",'学校'!$B$7))</f>
      </c>
      <c r="F130" s="6"/>
    </row>
    <row r="131" spans="1:6" ht="20.25" customHeight="1">
      <c r="A131" s="32"/>
      <c r="B131" s="33"/>
      <c r="C131" s="6"/>
      <c r="D131" s="6">
        <f t="shared" si="1"/>
      </c>
      <c r="E131" s="28">
        <f>IF(C131="","",IF('学校'!$B$7="","",'学校'!$B$7))</f>
      </c>
      <c r="F131" s="6"/>
    </row>
    <row r="132" spans="1:6" ht="20.25" customHeight="1">
      <c r="A132" s="32"/>
      <c r="B132" s="33"/>
      <c r="C132" s="6"/>
      <c r="D132" s="6">
        <f t="shared" si="1"/>
      </c>
      <c r="E132" s="28">
        <f>IF(C132="","",IF('学校'!$B$7="","",'学校'!$B$7))</f>
      </c>
      <c r="F132" s="6"/>
    </row>
    <row r="133" spans="1:6" ht="20.25" customHeight="1">
      <c r="A133" s="32"/>
      <c r="B133" s="33"/>
      <c r="C133" s="6"/>
      <c r="D133" s="6">
        <f t="shared" si="1"/>
      </c>
      <c r="E133" s="28">
        <f>IF(C133="","",IF('学校'!$B$7="","",'学校'!$B$7))</f>
      </c>
      <c r="F133" s="6"/>
    </row>
    <row r="134" spans="1:6" ht="20.25" customHeight="1">
      <c r="A134" s="32"/>
      <c r="B134" s="33"/>
      <c r="C134" s="6"/>
      <c r="D134" s="6">
        <f t="shared" si="1"/>
      </c>
      <c r="E134" s="28">
        <f>IF(C134="","",IF('学校'!$B$7="","",'学校'!$B$7))</f>
      </c>
      <c r="F134" s="6"/>
    </row>
    <row r="135" spans="1:6" ht="20.25" customHeight="1">
      <c r="A135" s="32"/>
      <c r="B135" s="33"/>
      <c r="C135" s="6"/>
      <c r="D135" s="6">
        <f t="shared" si="1"/>
      </c>
      <c r="E135" s="28">
        <f>IF(C135="","",IF('学校'!$B$7="","",'学校'!$B$7))</f>
      </c>
      <c r="F135" s="6"/>
    </row>
    <row r="136" spans="1:6" ht="20.25" customHeight="1">
      <c r="A136" s="32"/>
      <c r="B136" s="33"/>
      <c r="C136" s="6"/>
      <c r="D136" s="6">
        <f t="shared" si="1"/>
      </c>
      <c r="E136" s="28">
        <f>IF(C136="","",IF('学校'!$B$7="","",'学校'!$B$7))</f>
      </c>
      <c r="F136" s="6"/>
    </row>
    <row r="137" spans="1:6" ht="20.25" customHeight="1">
      <c r="A137" s="32"/>
      <c r="B137" s="33"/>
      <c r="C137" s="6"/>
      <c r="D137" s="6">
        <f aca="true" t="shared" si="2" ref="D137:D200">PHONETIC(C137)</f>
      </c>
      <c r="E137" s="28">
        <f>IF(C137="","",IF('学校'!$B$7="","",'学校'!$B$7))</f>
      </c>
      <c r="F137" s="6"/>
    </row>
    <row r="138" spans="1:6" ht="20.25" customHeight="1">
      <c r="A138" s="32"/>
      <c r="B138" s="33"/>
      <c r="C138" s="6"/>
      <c r="D138" s="6">
        <f t="shared" si="2"/>
      </c>
      <c r="E138" s="28">
        <f>IF(C138="","",IF('学校'!$B$7="","",'学校'!$B$7))</f>
      </c>
      <c r="F138" s="6"/>
    </row>
    <row r="139" spans="1:6" ht="20.25" customHeight="1">
      <c r="A139" s="32"/>
      <c r="B139" s="33"/>
      <c r="C139" s="6"/>
      <c r="D139" s="6">
        <f t="shared" si="2"/>
      </c>
      <c r="E139" s="28">
        <f>IF(C139="","",IF('学校'!$B$7="","",'学校'!$B$7))</f>
      </c>
      <c r="F139" s="6"/>
    </row>
    <row r="140" spans="1:6" ht="20.25" customHeight="1">
      <c r="A140" s="32"/>
      <c r="B140" s="33"/>
      <c r="C140" s="6"/>
      <c r="D140" s="6">
        <f t="shared" si="2"/>
      </c>
      <c r="E140" s="28">
        <f>IF(C140="","",IF('学校'!$B$7="","",'学校'!$B$7))</f>
      </c>
      <c r="F140" s="6"/>
    </row>
    <row r="141" spans="1:6" ht="20.25" customHeight="1">
      <c r="A141" s="32"/>
      <c r="B141" s="33"/>
      <c r="C141" s="6"/>
      <c r="D141" s="6">
        <f t="shared" si="2"/>
      </c>
      <c r="E141" s="28">
        <f>IF(C141="","",IF('学校'!$B$7="","",'学校'!$B$7))</f>
      </c>
      <c r="F141" s="6"/>
    </row>
    <row r="142" spans="1:6" ht="20.25" customHeight="1">
      <c r="A142" s="32"/>
      <c r="B142" s="33"/>
      <c r="C142" s="6"/>
      <c r="D142" s="6">
        <f t="shared" si="2"/>
      </c>
      <c r="E142" s="28">
        <f>IF(C142="","",IF('学校'!$B$7="","",'学校'!$B$7))</f>
      </c>
      <c r="F142" s="6"/>
    </row>
    <row r="143" spans="1:6" ht="20.25" customHeight="1">
      <c r="A143" s="32"/>
      <c r="B143" s="33"/>
      <c r="C143" s="6"/>
      <c r="D143" s="6">
        <f t="shared" si="2"/>
      </c>
      <c r="E143" s="28">
        <f>IF(C143="","",IF('学校'!$B$7="","",'学校'!$B$7))</f>
      </c>
      <c r="F143" s="6"/>
    </row>
    <row r="144" spans="1:6" ht="20.25" customHeight="1">
      <c r="A144" s="32"/>
      <c r="B144" s="33"/>
      <c r="C144" s="6"/>
      <c r="D144" s="6">
        <f t="shared" si="2"/>
      </c>
      <c r="E144" s="28">
        <f>IF(C144="","",IF('学校'!$B$7="","",'学校'!$B$7))</f>
      </c>
      <c r="F144" s="6"/>
    </row>
    <row r="145" spans="1:6" ht="20.25" customHeight="1">
      <c r="A145" s="32"/>
      <c r="B145" s="33"/>
      <c r="C145" s="6"/>
      <c r="D145" s="6">
        <f t="shared" si="2"/>
      </c>
      <c r="E145" s="28">
        <f>IF(C145="","",IF('学校'!$B$7="","",'学校'!$B$7))</f>
      </c>
      <c r="F145" s="6"/>
    </row>
    <row r="146" spans="1:6" ht="20.25" customHeight="1">
      <c r="A146" s="32"/>
      <c r="B146" s="33"/>
      <c r="C146" s="6"/>
      <c r="D146" s="6">
        <f t="shared" si="2"/>
      </c>
      <c r="E146" s="28">
        <f>IF(C146="","",IF('学校'!$B$7="","",'学校'!$B$7))</f>
      </c>
      <c r="F146" s="6"/>
    </row>
    <row r="147" spans="1:6" ht="20.25" customHeight="1">
      <c r="A147" s="32"/>
      <c r="B147" s="33"/>
      <c r="C147" s="6"/>
      <c r="D147" s="6">
        <f t="shared" si="2"/>
      </c>
      <c r="E147" s="28">
        <f>IF(C147="","",IF('学校'!$B$7="","",'学校'!$B$7))</f>
      </c>
      <c r="F147" s="6"/>
    </row>
    <row r="148" spans="1:6" ht="20.25" customHeight="1">
      <c r="A148" s="32"/>
      <c r="B148" s="33"/>
      <c r="C148" s="6"/>
      <c r="D148" s="6">
        <f t="shared" si="2"/>
      </c>
      <c r="E148" s="28">
        <f>IF(C148="","",IF('学校'!$B$7="","",'学校'!$B$7))</f>
      </c>
      <c r="F148" s="6"/>
    </row>
    <row r="149" spans="1:6" ht="20.25" customHeight="1">
      <c r="A149" s="32"/>
      <c r="B149" s="33"/>
      <c r="C149" s="6"/>
      <c r="D149" s="6">
        <f t="shared" si="2"/>
      </c>
      <c r="E149" s="28">
        <f>IF(C149="","",IF('学校'!$B$7="","",'学校'!$B$7))</f>
      </c>
      <c r="F149" s="6"/>
    </row>
    <row r="150" spans="1:6" ht="20.25" customHeight="1">
      <c r="A150" s="32"/>
      <c r="B150" s="33"/>
      <c r="C150" s="6"/>
      <c r="D150" s="6">
        <f t="shared" si="2"/>
      </c>
      <c r="E150" s="28">
        <f>IF(C150="","",IF('学校'!$B$7="","",'学校'!$B$7))</f>
      </c>
      <c r="F150" s="6"/>
    </row>
    <row r="151" spans="1:6" ht="20.25" customHeight="1">
      <c r="A151" s="32"/>
      <c r="B151" s="33"/>
      <c r="C151" s="6"/>
      <c r="D151" s="6">
        <f t="shared" si="2"/>
      </c>
      <c r="E151" s="28">
        <f>IF(C151="","",IF('学校'!$B$7="","",'学校'!$B$7))</f>
      </c>
      <c r="F151" s="6"/>
    </row>
    <row r="152" spans="1:6" ht="20.25" customHeight="1">
      <c r="A152" s="32"/>
      <c r="B152" s="33"/>
      <c r="C152" s="6"/>
      <c r="D152" s="6">
        <f t="shared" si="2"/>
      </c>
      <c r="E152" s="28">
        <f>IF(C152="","",IF('学校'!$B$7="","",'学校'!$B$7))</f>
      </c>
      <c r="F152" s="6"/>
    </row>
    <row r="153" spans="1:6" ht="20.25" customHeight="1">
      <c r="A153" s="32"/>
      <c r="B153" s="33"/>
      <c r="C153" s="6"/>
      <c r="D153" s="6">
        <f t="shared" si="2"/>
      </c>
      <c r="E153" s="28">
        <f>IF(C153="","",IF('学校'!$B$7="","",'学校'!$B$7))</f>
      </c>
      <c r="F153" s="6"/>
    </row>
    <row r="154" spans="1:6" ht="20.25" customHeight="1">
      <c r="A154" s="32"/>
      <c r="B154" s="33"/>
      <c r="C154" s="6"/>
      <c r="D154" s="6">
        <f t="shared" si="2"/>
      </c>
      <c r="E154" s="28">
        <f>IF(C154="","",IF('学校'!$B$7="","",'学校'!$B$7))</f>
      </c>
      <c r="F154" s="6"/>
    </row>
    <row r="155" spans="1:6" ht="20.25" customHeight="1">
      <c r="A155" s="32"/>
      <c r="B155" s="33"/>
      <c r="C155" s="6"/>
      <c r="D155" s="6">
        <f t="shared" si="2"/>
      </c>
      <c r="E155" s="28">
        <f>IF(C155="","",IF('学校'!$B$7="","",'学校'!$B$7))</f>
      </c>
      <c r="F155" s="6"/>
    </row>
    <row r="156" spans="1:6" ht="20.25" customHeight="1">
      <c r="A156" s="32"/>
      <c r="B156" s="33"/>
      <c r="C156" s="6"/>
      <c r="D156" s="6">
        <f t="shared" si="2"/>
      </c>
      <c r="E156" s="28">
        <f>IF(C156="","",IF('学校'!$B$7="","",'学校'!$B$7))</f>
      </c>
      <c r="F156" s="6"/>
    </row>
    <row r="157" spans="1:6" ht="20.25" customHeight="1">
      <c r="A157" s="32"/>
      <c r="B157" s="33"/>
      <c r="C157" s="6"/>
      <c r="D157" s="6">
        <f t="shared" si="2"/>
      </c>
      <c r="E157" s="28">
        <f>IF(C157="","",IF('学校'!$B$7="","",'学校'!$B$7))</f>
      </c>
      <c r="F157" s="6"/>
    </row>
    <row r="158" spans="1:6" ht="20.25" customHeight="1">
      <c r="A158" s="32"/>
      <c r="B158" s="33"/>
      <c r="C158" s="6"/>
      <c r="D158" s="6">
        <f t="shared" si="2"/>
      </c>
      <c r="E158" s="28">
        <f>IF(C158="","",IF('学校'!$B$7="","",'学校'!$B$7))</f>
      </c>
      <c r="F158" s="6"/>
    </row>
    <row r="159" spans="1:6" ht="20.25" customHeight="1">
      <c r="A159" s="32"/>
      <c r="B159" s="33"/>
      <c r="C159" s="6"/>
      <c r="D159" s="6">
        <f t="shared" si="2"/>
      </c>
      <c r="E159" s="28">
        <f>IF(C159="","",IF('学校'!$B$7="","",'学校'!$B$7))</f>
      </c>
      <c r="F159" s="6"/>
    </row>
    <row r="160" spans="1:6" ht="20.25" customHeight="1">
      <c r="A160" s="32"/>
      <c r="B160" s="33"/>
      <c r="C160" s="6"/>
      <c r="D160" s="6">
        <f t="shared" si="2"/>
      </c>
      <c r="E160" s="28">
        <f>IF(C160="","",IF('学校'!$B$7="","",'学校'!$B$7))</f>
      </c>
      <c r="F160" s="6"/>
    </row>
    <row r="161" spans="1:6" ht="20.25" customHeight="1">
      <c r="A161" s="32"/>
      <c r="B161" s="33"/>
      <c r="C161" s="6"/>
      <c r="D161" s="6">
        <f t="shared" si="2"/>
      </c>
      <c r="E161" s="28">
        <f>IF(C161="","",IF('学校'!$B$7="","",'学校'!$B$7))</f>
      </c>
      <c r="F161" s="6"/>
    </row>
    <row r="162" spans="1:6" ht="20.25" customHeight="1">
      <c r="A162" s="32"/>
      <c r="B162" s="33"/>
      <c r="C162" s="6"/>
      <c r="D162" s="6">
        <f t="shared" si="2"/>
      </c>
      <c r="E162" s="28">
        <f>IF(C162="","",IF('学校'!$B$7="","",'学校'!$B$7))</f>
      </c>
      <c r="F162" s="6"/>
    </row>
    <row r="163" spans="1:6" ht="20.25" customHeight="1">
      <c r="A163" s="32"/>
      <c r="B163" s="33"/>
      <c r="C163" s="6"/>
      <c r="D163" s="6">
        <f t="shared" si="2"/>
      </c>
      <c r="E163" s="28">
        <f>IF(C163="","",IF('学校'!$B$7="","",'学校'!$B$7))</f>
      </c>
      <c r="F163" s="6"/>
    </row>
    <row r="164" spans="1:6" ht="20.25" customHeight="1">
      <c r="A164" s="32"/>
      <c r="B164" s="33"/>
      <c r="C164" s="6"/>
      <c r="D164" s="6">
        <f t="shared" si="2"/>
      </c>
      <c r="E164" s="28">
        <f>IF(C164="","",IF('学校'!$B$7="","",'学校'!$B$7))</f>
      </c>
      <c r="F164" s="6"/>
    </row>
    <row r="165" spans="1:6" ht="20.25" customHeight="1">
      <c r="A165" s="32"/>
      <c r="B165" s="33"/>
      <c r="C165" s="6"/>
      <c r="D165" s="6">
        <f t="shared" si="2"/>
      </c>
      <c r="E165" s="28">
        <f>IF(C165="","",IF('学校'!$B$7="","",'学校'!$B$7))</f>
      </c>
      <c r="F165" s="6"/>
    </row>
    <row r="166" spans="1:6" ht="20.25" customHeight="1">
      <c r="A166" s="32"/>
      <c r="B166" s="33"/>
      <c r="C166" s="6"/>
      <c r="D166" s="6">
        <f t="shared" si="2"/>
      </c>
      <c r="E166" s="28">
        <f>IF(C166="","",IF('学校'!$B$7="","",'学校'!$B$7))</f>
      </c>
      <c r="F166" s="6"/>
    </row>
    <row r="167" spans="1:6" ht="20.25" customHeight="1">
      <c r="A167" s="32"/>
      <c r="B167" s="33"/>
      <c r="C167" s="6"/>
      <c r="D167" s="6">
        <f t="shared" si="2"/>
      </c>
      <c r="E167" s="28">
        <f>IF(C167="","",IF('学校'!$B$7="","",'学校'!$B$7))</f>
      </c>
      <c r="F167" s="6"/>
    </row>
    <row r="168" spans="1:6" ht="20.25" customHeight="1">
      <c r="A168" s="32"/>
      <c r="B168" s="33"/>
      <c r="C168" s="6"/>
      <c r="D168" s="6">
        <f t="shared" si="2"/>
      </c>
      <c r="E168" s="28">
        <f>IF(C168="","",IF('学校'!$B$7="","",'学校'!$B$7))</f>
      </c>
      <c r="F168" s="6"/>
    </row>
    <row r="169" spans="1:6" ht="20.25" customHeight="1">
      <c r="A169" s="32"/>
      <c r="B169" s="33"/>
      <c r="C169" s="6"/>
      <c r="D169" s="6">
        <f t="shared" si="2"/>
      </c>
      <c r="E169" s="28">
        <f>IF(C169="","",IF('学校'!$B$7="","",'学校'!$B$7))</f>
      </c>
      <c r="F169" s="6"/>
    </row>
    <row r="170" spans="1:6" ht="20.25" customHeight="1">
      <c r="A170" s="32"/>
      <c r="B170" s="33"/>
      <c r="C170" s="6"/>
      <c r="D170" s="6">
        <f t="shared" si="2"/>
      </c>
      <c r="E170" s="28">
        <f>IF(C170="","",IF('学校'!$B$7="","",'学校'!$B$7))</f>
      </c>
      <c r="F170" s="6"/>
    </row>
    <row r="171" spans="1:6" ht="20.25" customHeight="1">
      <c r="A171" s="32"/>
      <c r="B171" s="33"/>
      <c r="C171" s="6"/>
      <c r="D171" s="6">
        <f t="shared" si="2"/>
      </c>
      <c r="E171" s="28">
        <f>IF(C171="","",IF('学校'!$B$7="","",'学校'!$B$7))</f>
      </c>
      <c r="F171" s="6"/>
    </row>
    <row r="172" spans="1:6" ht="20.25" customHeight="1">
      <c r="A172" s="32"/>
      <c r="B172" s="33"/>
      <c r="C172" s="6"/>
      <c r="D172" s="6">
        <f t="shared" si="2"/>
      </c>
      <c r="E172" s="28">
        <f>IF(C172="","",IF('学校'!$B$7="","",'学校'!$B$7))</f>
      </c>
      <c r="F172" s="6"/>
    </row>
    <row r="173" spans="1:6" ht="20.25" customHeight="1">
      <c r="A173" s="32"/>
      <c r="B173" s="33"/>
      <c r="C173" s="6"/>
      <c r="D173" s="6">
        <f t="shared" si="2"/>
      </c>
      <c r="E173" s="28">
        <f>IF(C173="","",IF('学校'!$B$7="","",'学校'!$B$7))</f>
      </c>
      <c r="F173" s="6"/>
    </row>
    <row r="174" spans="1:6" ht="20.25" customHeight="1">
      <c r="A174" s="32"/>
      <c r="B174" s="33"/>
      <c r="C174" s="6"/>
      <c r="D174" s="6">
        <f t="shared" si="2"/>
      </c>
      <c r="E174" s="28">
        <f>IF(C174="","",IF('学校'!$B$7="","",'学校'!$B$7))</f>
      </c>
      <c r="F174" s="6"/>
    </row>
    <row r="175" spans="1:6" ht="20.25" customHeight="1">
      <c r="A175" s="32"/>
      <c r="B175" s="33"/>
      <c r="C175" s="6"/>
      <c r="D175" s="6">
        <f t="shared" si="2"/>
      </c>
      <c r="E175" s="28">
        <f>IF(C175="","",IF('学校'!$B$7="","",'学校'!$B$7))</f>
      </c>
      <c r="F175" s="6"/>
    </row>
    <row r="176" spans="1:6" ht="20.25" customHeight="1">
      <c r="A176" s="32"/>
      <c r="B176" s="33"/>
      <c r="C176" s="6"/>
      <c r="D176" s="6">
        <f t="shared" si="2"/>
      </c>
      <c r="E176" s="28">
        <f>IF(C176="","",IF('学校'!$B$7="","",'学校'!$B$7))</f>
      </c>
      <c r="F176" s="6"/>
    </row>
    <row r="177" spans="1:6" ht="20.25" customHeight="1">
      <c r="A177" s="32"/>
      <c r="B177" s="33"/>
      <c r="C177" s="6"/>
      <c r="D177" s="6">
        <f t="shared" si="2"/>
      </c>
      <c r="E177" s="28">
        <f>IF(C177="","",IF('学校'!$B$7="","",'学校'!$B$7))</f>
      </c>
      <c r="F177" s="6"/>
    </row>
    <row r="178" spans="1:6" ht="20.25" customHeight="1">
      <c r="A178" s="32"/>
      <c r="B178" s="33"/>
      <c r="C178" s="6"/>
      <c r="D178" s="6">
        <f t="shared" si="2"/>
      </c>
      <c r="E178" s="28">
        <f>IF(C178="","",IF('学校'!$B$7="","",'学校'!$B$7))</f>
      </c>
      <c r="F178" s="6"/>
    </row>
    <row r="179" spans="1:6" ht="20.25" customHeight="1">
      <c r="A179" s="32"/>
      <c r="B179" s="33"/>
      <c r="C179" s="6"/>
      <c r="D179" s="6">
        <f t="shared" si="2"/>
      </c>
      <c r="E179" s="28">
        <f>IF(C179="","",IF('学校'!$B$7="","",'学校'!$B$7))</f>
      </c>
      <c r="F179" s="6"/>
    </row>
    <row r="180" spans="1:6" ht="20.25" customHeight="1">
      <c r="A180" s="32"/>
      <c r="B180" s="33"/>
      <c r="C180" s="6"/>
      <c r="D180" s="6">
        <f t="shared" si="2"/>
      </c>
      <c r="E180" s="28">
        <f>IF(C180="","",IF('学校'!$B$7="","",'学校'!$B$7))</f>
      </c>
      <c r="F180" s="6"/>
    </row>
    <row r="181" spans="1:6" ht="20.25" customHeight="1">
      <c r="A181" s="32"/>
      <c r="B181" s="33"/>
      <c r="C181" s="6"/>
      <c r="D181" s="6">
        <f t="shared" si="2"/>
      </c>
      <c r="E181" s="28">
        <f>IF(C181="","",IF('学校'!$B$7="","",'学校'!$B$7))</f>
      </c>
      <c r="F181" s="6"/>
    </row>
    <row r="182" spans="1:6" ht="20.25" customHeight="1">
      <c r="A182" s="32"/>
      <c r="B182" s="33"/>
      <c r="C182" s="6"/>
      <c r="D182" s="6">
        <f t="shared" si="2"/>
      </c>
      <c r="E182" s="28">
        <f>IF(C182="","",IF('学校'!$B$7="","",'学校'!$B$7))</f>
      </c>
      <c r="F182" s="6"/>
    </row>
    <row r="183" spans="1:6" ht="20.25" customHeight="1">
      <c r="A183" s="32"/>
      <c r="B183" s="33"/>
      <c r="C183" s="6"/>
      <c r="D183" s="6">
        <f t="shared" si="2"/>
      </c>
      <c r="E183" s="28">
        <f>IF(C183="","",IF('学校'!$B$7="","",'学校'!$B$7))</f>
      </c>
      <c r="F183" s="6"/>
    </row>
    <row r="184" spans="1:6" ht="20.25" customHeight="1">
      <c r="A184" s="32"/>
      <c r="B184" s="33"/>
      <c r="C184" s="6"/>
      <c r="D184" s="6">
        <f t="shared" si="2"/>
      </c>
      <c r="E184" s="28">
        <f>IF(C184="","",IF('学校'!$B$7="","",'学校'!$B$7))</f>
      </c>
      <c r="F184" s="6"/>
    </row>
    <row r="185" spans="1:6" ht="20.25" customHeight="1">
      <c r="A185" s="32"/>
      <c r="B185" s="33"/>
      <c r="C185" s="6"/>
      <c r="D185" s="6">
        <f t="shared" si="2"/>
      </c>
      <c r="E185" s="28">
        <f>IF(C185="","",IF('学校'!$B$7="","",'学校'!$B$7))</f>
      </c>
      <c r="F185" s="6"/>
    </row>
    <row r="186" spans="1:6" ht="20.25" customHeight="1">
      <c r="A186" s="32"/>
      <c r="B186" s="33"/>
      <c r="C186" s="6"/>
      <c r="D186" s="6">
        <f t="shared" si="2"/>
      </c>
      <c r="E186" s="28">
        <f>IF(C186="","",IF('学校'!$B$7="","",'学校'!$B$7))</f>
      </c>
      <c r="F186" s="6"/>
    </row>
    <row r="187" spans="1:6" ht="20.25" customHeight="1">
      <c r="A187" s="32"/>
      <c r="B187" s="33"/>
      <c r="C187" s="6"/>
      <c r="D187" s="6">
        <f t="shared" si="2"/>
      </c>
      <c r="E187" s="28">
        <f>IF(C187="","",IF('学校'!$B$7="","",'学校'!$B$7))</f>
      </c>
      <c r="F187" s="6"/>
    </row>
    <row r="188" spans="1:6" ht="20.25" customHeight="1">
      <c r="A188" s="32"/>
      <c r="B188" s="33"/>
      <c r="C188" s="6"/>
      <c r="D188" s="6">
        <f t="shared" si="2"/>
      </c>
      <c r="E188" s="28">
        <f>IF(C188="","",IF('学校'!$B$7="","",'学校'!$B$7))</f>
      </c>
      <c r="F188" s="6"/>
    </row>
    <row r="189" spans="1:6" ht="20.25" customHeight="1">
      <c r="A189" s="32"/>
      <c r="B189" s="33"/>
      <c r="C189" s="6"/>
      <c r="D189" s="6">
        <f t="shared" si="2"/>
      </c>
      <c r="E189" s="28">
        <f>IF(C189="","",IF('学校'!$B$7="","",'学校'!$B$7))</f>
      </c>
      <c r="F189" s="6"/>
    </row>
    <row r="190" spans="1:6" ht="20.25" customHeight="1">
      <c r="A190" s="32"/>
      <c r="B190" s="33"/>
      <c r="C190" s="6"/>
      <c r="D190" s="6">
        <f t="shared" si="2"/>
      </c>
      <c r="E190" s="28">
        <f>IF(C190="","",IF('学校'!$B$7="","",'学校'!$B$7))</f>
      </c>
      <c r="F190" s="6"/>
    </row>
    <row r="191" spans="1:6" ht="20.25" customHeight="1">
      <c r="A191" s="32"/>
      <c r="B191" s="33"/>
      <c r="C191" s="6"/>
      <c r="D191" s="6">
        <f t="shared" si="2"/>
      </c>
      <c r="E191" s="28">
        <f>IF(C191="","",IF('学校'!$B$7="","",'学校'!$B$7))</f>
      </c>
      <c r="F191" s="6"/>
    </row>
    <row r="192" spans="1:6" ht="20.25" customHeight="1">
      <c r="A192" s="32"/>
      <c r="B192" s="33"/>
      <c r="C192" s="6"/>
      <c r="D192" s="6">
        <f t="shared" si="2"/>
      </c>
      <c r="E192" s="28">
        <f>IF(C192="","",IF('学校'!$B$7="","",'学校'!$B$7))</f>
      </c>
      <c r="F192" s="6"/>
    </row>
    <row r="193" spans="1:6" ht="20.25" customHeight="1">
      <c r="A193" s="32"/>
      <c r="B193" s="33"/>
      <c r="C193" s="6"/>
      <c r="D193" s="6">
        <f t="shared" si="2"/>
      </c>
      <c r="E193" s="28">
        <f>IF(C193="","",IF('学校'!$B$7="","",'学校'!$B$7))</f>
      </c>
      <c r="F193" s="6"/>
    </row>
    <row r="194" spans="1:6" ht="20.25" customHeight="1">
      <c r="A194" s="32"/>
      <c r="B194" s="33"/>
      <c r="C194" s="6"/>
      <c r="D194" s="6">
        <f t="shared" si="2"/>
      </c>
      <c r="E194" s="28">
        <f>IF(C194="","",IF('学校'!$B$7="","",'学校'!$B$7))</f>
      </c>
      <c r="F194" s="6"/>
    </row>
    <row r="195" spans="1:6" ht="20.25" customHeight="1">
      <c r="A195" s="32"/>
      <c r="B195" s="33"/>
      <c r="C195" s="6"/>
      <c r="D195" s="6">
        <f t="shared" si="2"/>
      </c>
      <c r="E195" s="28">
        <f>IF(C195="","",IF('学校'!$B$7="","",'学校'!$B$7))</f>
      </c>
      <c r="F195" s="6"/>
    </row>
    <row r="196" spans="1:6" ht="20.25" customHeight="1">
      <c r="A196" s="32"/>
      <c r="B196" s="33"/>
      <c r="C196" s="6"/>
      <c r="D196" s="6">
        <f t="shared" si="2"/>
      </c>
      <c r="E196" s="28">
        <f>IF(C196="","",IF('学校'!$B$7="","",'学校'!$B$7))</f>
      </c>
      <c r="F196" s="6"/>
    </row>
    <row r="197" spans="1:6" ht="20.25" customHeight="1">
      <c r="A197" s="32"/>
      <c r="B197" s="33"/>
      <c r="C197" s="6"/>
      <c r="D197" s="6">
        <f t="shared" si="2"/>
      </c>
      <c r="E197" s="28">
        <f>IF(C197="","",IF('学校'!$B$7="","",'学校'!$B$7))</f>
      </c>
      <c r="F197" s="6"/>
    </row>
    <row r="198" spans="1:6" ht="20.25" customHeight="1">
      <c r="A198" s="32"/>
      <c r="B198" s="33"/>
      <c r="C198" s="6"/>
      <c r="D198" s="6">
        <f t="shared" si="2"/>
      </c>
      <c r="E198" s="28">
        <f>IF(C198="","",IF('学校'!$B$7="","",'学校'!$B$7))</f>
      </c>
      <c r="F198" s="6"/>
    </row>
    <row r="199" spans="1:6" ht="20.25" customHeight="1">
      <c r="A199" s="32"/>
      <c r="B199" s="33"/>
      <c r="C199" s="6"/>
      <c r="D199" s="6">
        <f t="shared" si="2"/>
      </c>
      <c r="E199" s="28">
        <f>IF(C199="","",IF('学校'!$B$7="","",'学校'!$B$7))</f>
      </c>
      <c r="F199" s="6"/>
    </row>
    <row r="200" spans="1:6" ht="20.25" customHeight="1">
      <c r="A200" s="32"/>
      <c r="B200" s="33"/>
      <c r="C200" s="6"/>
      <c r="D200" s="6">
        <f t="shared" si="2"/>
      </c>
      <c r="E200" s="28">
        <f>IF(C200="","",IF('学校'!$B$7="","",'学校'!$B$7))</f>
      </c>
      <c r="F200" s="6"/>
    </row>
    <row r="201" spans="1:6" ht="20.25" customHeight="1">
      <c r="A201" s="32"/>
      <c r="B201" s="33"/>
      <c r="C201" s="6"/>
      <c r="D201" s="6">
        <f aca="true" t="shared" si="3" ref="D201:D207">PHONETIC(C201)</f>
      </c>
      <c r="E201" s="28">
        <f>IF(C201="","",IF('学校'!$B$7="","",'学校'!$B$7))</f>
      </c>
      <c r="F201" s="6"/>
    </row>
    <row r="202" spans="1:6" ht="20.25" customHeight="1">
      <c r="A202" s="32"/>
      <c r="B202" s="33"/>
      <c r="C202" s="6"/>
      <c r="D202" s="6">
        <f t="shared" si="3"/>
      </c>
      <c r="E202" s="28">
        <f>IF(C202="","",IF('学校'!$B$7="","",'学校'!$B$7))</f>
      </c>
      <c r="F202" s="6"/>
    </row>
    <row r="203" spans="1:6" ht="20.25" customHeight="1">
      <c r="A203" s="32"/>
      <c r="B203" s="33"/>
      <c r="C203" s="6"/>
      <c r="D203" s="6">
        <f t="shared" si="3"/>
      </c>
      <c r="E203" s="28">
        <f>IF(C203="","",IF('学校'!$B$7="","",'学校'!$B$7))</f>
      </c>
      <c r="F203" s="6"/>
    </row>
    <row r="204" spans="1:6" ht="20.25" customHeight="1">
      <c r="A204" s="32"/>
      <c r="B204" s="33"/>
      <c r="C204" s="6"/>
      <c r="D204" s="6">
        <f t="shared" si="3"/>
      </c>
      <c r="E204" s="28">
        <f>IF(C204="","",IF('学校'!$B$7="","",'学校'!$B$7))</f>
      </c>
      <c r="F204" s="6"/>
    </row>
    <row r="205" spans="1:6" ht="20.25" customHeight="1">
      <c r="A205" s="32"/>
      <c r="B205" s="33"/>
      <c r="C205" s="6"/>
      <c r="D205" s="6">
        <f t="shared" si="3"/>
      </c>
      <c r="E205" s="28">
        <f>IF(C205="","",IF('学校'!$B$7="","",'学校'!$B$7))</f>
      </c>
      <c r="F205" s="6"/>
    </row>
    <row r="206" spans="1:6" ht="20.25" customHeight="1">
      <c r="A206" s="32"/>
      <c r="B206" s="33"/>
      <c r="C206" s="6"/>
      <c r="D206" s="6">
        <f t="shared" si="3"/>
      </c>
      <c r="E206" s="28">
        <f>IF(C206="","",IF('学校'!$B$7="","",'学校'!$B$7))</f>
      </c>
      <c r="F206" s="6"/>
    </row>
    <row r="207" spans="1:6" ht="20.25" customHeight="1">
      <c r="A207" s="32"/>
      <c r="B207" s="33"/>
      <c r="C207" s="6"/>
      <c r="D207" s="6">
        <f t="shared" si="3"/>
      </c>
      <c r="E207" s="28">
        <f>IF(C207="","",IF('学校'!$B$7="","",'学校'!$B$7))</f>
      </c>
      <c r="F207" s="6"/>
    </row>
  </sheetData>
  <sheetProtection sheet="1"/>
  <mergeCells count="3">
    <mergeCell ref="A1:F1"/>
    <mergeCell ref="B3:D3"/>
    <mergeCell ref="E3:F3"/>
  </mergeCells>
  <dataValidations count="2">
    <dataValidation type="list" allowBlank="1" showInputMessage="1" showErrorMessage="1" sqref="F6 F8:F207">
      <formula1>"5,6"</formula1>
    </dataValidation>
    <dataValidation type="list" allowBlank="1" showInputMessage="1" showErrorMessage="1" sqref="A6 A8:A207">
      <formula1>"100m,800m,80mH,走高跳,走幅跳,ジャベリックボール投"</formula1>
    </dataValidation>
  </dataValidation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6" sqref="D6"/>
    </sheetView>
  </sheetViews>
  <sheetFormatPr defaultColWidth="9.140625" defaultRowHeight="20.25" customHeight="1"/>
  <cols>
    <col min="2" max="2" width="11.00390625" style="0" customWidth="1"/>
    <col min="3" max="3" width="10.00390625" style="0" customWidth="1"/>
    <col min="4" max="5" width="18.7109375" style="1" customWidth="1"/>
    <col min="6" max="6" width="10.00390625" style="1" customWidth="1"/>
  </cols>
  <sheetData>
    <row r="1" spans="1:6" s="2" customFormat="1" ht="20.25" customHeight="1">
      <c r="A1" s="56" t="str">
        <f>'学校'!A1</f>
        <v>第３９回京都府小学生陸上競技選手権大会丹波予選会参加申込書</v>
      </c>
      <c r="B1" s="56"/>
      <c r="C1" s="56"/>
      <c r="D1" s="56"/>
      <c r="E1" s="56"/>
      <c r="F1" s="56"/>
    </row>
    <row r="2" s="2" customFormat="1" ht="20.25" customHeight="1"/>
    <row r="3" spans="1:6" s="2" customFormat="1" ht="27" customHeight="1">
      <c r="A3" s="3" t="s">
        <v>3</v>
      </c>
      <c r="B3" s="58">
        <f>IF('学校'!B6="","",'学校'!B6)</f>
      </c>
      <c r="C3" s="59"/>
      <c r="D3" s="59"/>
      <c r="E3" s="60"/>
      <c r="F3" s="5" t="s">
        <v>22</v>
      </c>
    </row>
    <row r="4" s="2" customFormat="1" ht="20.25" customHeight="1"/>
    <row r="5" spans="1:6" s="2" customFormat="1" ht="27" customHeight="1">
      <c r="A5" s="5" t="s">
        <v>0</v>
      </c>
      <c r="B5" s="8" t="s">
        <v>32</v>
      </c>
      <c r="C5" s="8" t="s">
        <v>27</v>
      </c>
      <c r="D5" s="5" t="s">
        <v>16</v>
      </c>
      <c r="E5" s="5" t="s">
        <v>25</v>
      </c>
      <c r="F5" s="5" t="s">
        <v>19</v>
      </c>
    </row>
    <row r="6" spans="1:6" ht="20.25" customHeight="1">
      <c r="A6" s="57" t="s">
        <v>26</v>
      </c>
      <c r="B6" s="61">
        <f>IF(D6="","",IF('学校'!$B$7="","",'学校'!$B$7))</f>
      </c>
      <c r="C6" s="29"/>
      <c r="D6" s="6"/>
      <c r="E6" s="6">
        <f>PHONETIC(D6)</f>
      </c>
      <c r="F6" s="6"/>
    </row>
    <row r="7" spans="1:6" ht="20.25" customHeight="1">
      <c r="A7" s="57"/>
      <c r="B7" s="62"/>
      <c r="C7" s="29"/>
      <c r="D7" s="6"/>
      <c r="E7" s="6">
        <f aca="true" t="shared" si="0" ref="E7:E65">PHONETIC(D7)</f>
      </c>
      <c r="F7" s="6"/>
    </row>
    <row r="8" spans="1:6" ht="20.25" customHeight="1">
      <c r="A8" s="57"/>
      <c r="B8" s="62"/>
      <c r="C8" s="29"/>
      <c r="D8" s="6"/>
      <c r="E8" s="6">
        <f t="shared" si="0"/>
      </c>
      <c r="F8" s="6"/>
    </row>
    <row r="9" spans="1:6" ht="20.25" customHeight="1">
      <c r="A9" s="57"/>
      <c r="B9" s="62"/>
      <c r="C9" s="29"/>
      <c r="D9" s="6"/>
      <c r="E9" s="6">
        <f t="shared" si="0"/>
      </c>
      <c r="F9" s="6"/>
    </row>
    <row r="10" spans="1:6" ht="20.25" customHeight="1">
      <c r="A10" s="57"/>
      <c r="B10" s="62"/>
      <c r="C10" s="29"/>
      <c r="D10" s="6"/>
      <c r="E10" s="6">
        <f t="shared" si="0"/>
      </c>
      <c r="F10" s="6"/>
    </row>
    <row r="11" spans="1:6" ht="20.25" customHeight="1">
      <c r="A11" s="57"/>
      <c r="B11" s="30">
        <f>IF(B6="","","A")</f>
      </c>
      <c r="C11" s="29"/>
      <c r="D11" s="6"/>
      <c r="E11" s="6">
        <f t="shared" si="0"/>
      </c>
      <c r="F11" s="6"/>
    </row>
    <row r="12" spans="1:6" ht="20.25" customHeight="1">
      <c r="A12" s="57" t="s">
        <v>26</v>
      </c>
      <c r="B12" s="61">
        <f>IF(D12="","",IF('学校'!$B$7="","",'学校'!$B$7))</f>
      </c>
      <c r="C12" s="29"/>
      <c r="D12" s="6"/>
      <c r="E12" s="6">
        <f>PHONETIC(D12)</f>
      </c>
      <c r="F12" s="6"/>
    </row>
    <row r="13" spans="1:6" ht="20.25" customHeight="1">
      <c r="A13" s="57"/>
      <c r="B13" s="62"/>
      <c r="C13" s="29"/>
      <c r="D13" s="6"/>
      <c r="E13" s="6">
        <f t="shared" si="0"/>
      </c>
      <c r="F13" s="6"/>
    </row>
    <row r="14" spans="1:6" ht="20.25" customHeight="1">
      <c r="A14" s="57"/>
      <c r="B14" s="62"/>
      <c r="C14" s="29"/>
      <c r="D14" s="6"/>
      <c r="E14" s="6">
        <f t="shared" si="0"/>
      </c>
      <c r="F14" s="6"/>
    </row>
    <row r="15" spans="1:6" ht="20.25" customHeight="1">
      <c r="A15" s="57"/>
      <c r="B15" s="62"/>
      <c r="C15" s="29"/>
      <c r="D15" s="6"/>
      <c r="E15" s="6">
        <f t="shared" si="0"/>
      </c>
      <c r="F15" s="6"/>
    </row>
    <row r="16" spans="1:6" ht="20.25" customHeight="1">
      <c r="A16" s="57"/>
      <c r="B16" s="62"/>
      <c r="C16" s="29"/>
      <c r="D16" s="6"/>
      <c r="E16" s="6">
        <f t="shared" si="0"/>
      </c>
      <c r="F16" s="6"/>
    </row>
    <row r="17" spans="1:6" ht="20.25" customHeight="1">
      <c r="A17" s="57"/>
      <c r="B17" s="30">
        <f>IF(B12="","","B")</f>
      </c>
      <c r="C17" s="29"/>
      <c r="D17" s="6"/>
      <c r="E17" s="6">
        <f t="shared" si="0"/>
      </c>
      <c r="F17" s="6"/>
    </row>
    <row r="18" spans="1:6" ht="20.25" customHeight="1">
      <c r="A18" s="57" t="s">
        <v>26</v>
      </c>
      <c r="B18" s="61">
        <f>IF(D18="","",IF('学校'!$B$7="","",'学校'!$B$7))</f>
      </c>
      <c r="C18" s="29"/>
      <c r="D18" s="6"/>
      <c r="E18" s="6">
        <f>PHONETIC(D18)</f>
      </c>
      <c r="F18" s="6"/>
    </row>
    <row r="19" spans="1:6" ht="20.25" customHeight="1">
      <c r="A19" s="57"/>
      <c r="B19" s="62"/>
      <c r="C19" s="29"/>
      <c r="D19" s="6"/>
      <c r="E19" s="6">
        <f t="shared" si="0"/>
      </c>
      <c r="F19" s="6"/>
    </row>
    <row r="20" spans="1:6" ht="20.25" customHeight="1">
      <c r="A20" s="57"/>
      <c r="B20" s="62"/>
      <c r="C20" s="29"/>
      <c r="D20" s="6"/>
      <c r="E20" s="6">
        <f t="shared" si="0"/>
      </c>
      <c r="F20" s="6"/>
    </row>
    <row r="21" spans="1:6" ht="20.25" customHeight="1">
      <c r="A21" s="57"/>
      <c r="B21" s="62"/>
      <c r="C21" s="29"/>
      <c r="D21" s="6"/>
      <c r="E21" s="6">
        <f t="shared" si="0"/>
      </c>
      <c r="F21" s="6"/>
    </row>
    <row r="22" spans="1:6" ht="20.25" customHeight="1">
      <c r="A22" s="57"/>
      <c r="B22" s="62"/>
      <c r="C22" s="29"/>
      <c r="D22" s="6"/>
      <c r="E22" s="6">
        <f t="shared" si="0"/>
      </c>
      <c r="F22" s="6"/>
    </row>
    <row r="23" spans="1:6" ht="20.25" customHeight="1">
      <c r="A23" s="57"/>
      <c r="B23" s="30">
        <f>IF(B18="","","C")</f>
      </c>
      <c r="C23" s="29"/>
      <c r="D23" s="6"/>
      <c r="E23" s="6">
        <f t="shared" si="0"/>
      </c>
      <c r="F23" s="6"/>
    </row>
    <row r="24" spans="1:6" ht="20.25" customHeight="1">
      <c r="A24" s="57" t="s">
        <v>26</v>
      </c>
      <c r="B24" s="61">
        <f>IF(D24="","",IF('学校'!$B$7="","",'学校'!$B$7))</f>
      </c>
      <c r="C24" s="29"/>
      <c r="D24" s="6"/>
      <c r="E24" s="6">
        <f>PHONETIC(D24)</f>
      </c>
      <c r="F24" s="6"/>
    </row>
    <row r="25" spans="1:6" ht="20.25" customHeight="1">
      <c r="A25" s="57"/>
      <c r="B25" s="62"/>
      <c r="C25" s="29"/>
      <c r="D25" s="6"/>
      <c r="E25" s="6">
        <f t="shared" si="0"/>
      </c>
      <c r="F25" s="6"/>
    </row>
    <row r="26" spans="1:6" ht="20.25" customHeight="1">
      <c r="A26" s="57"/>
      <c r="B26" s="62"/>
      <c r="C26" s="29"/>
      <c r="D26" s="6"/>
      <c r="E26" s="6">
        <f t="shared" si="0"/>
      </c>
      <c r="F26" s="6"/>
    </row>
    <row r="27" spans="1:6" ht="20.25" customHeight="1">
      <c r="A27" s="57"/>
      <c r="B27" s="62"/>
      <c r="C27" s="29"/>
      <c r="D27" s="6"/>
      <c r="E27" s="6">
        <f t="shared" si="0"/>
      </c>
      <c r="F27" s="6"/>
    </row>
    <row r="28" spans="1:6" ht="20.25" customHeight="1">
      <c r="A28" s="57"/>
      <c r="B28" s="62"/>
      <c r="C28" s="29"/>
      <c r="D28" s="6"/>
      <c r="E28" s="6">
        <f t="shared" si="0"/>
      </c>
      <c r="F28" s="6"/>
    </row>
    <row r="29" spans="1:6" ht="20.25" customHeight="1">
      <c r="A29" s="57"/>
      <c r="B29" s="30">
        <f>IF(B24="","","D")</f>
      </c>
      <c r="C29" s="29"/>
      <c r="D29" s="6"/>
      <c r="E29" s="6">
        <f t="shared" si="0"/>
      </c>
      <c r="F29" s="6"/>
    </row>
    <row r="30" spans="1:6" ht="20.25" customHeight="1">
      <c r="A30" s="57" t="s">
        <v>26</v>
      </c>
      <c r="B30" s="61">
        <f>IF(D30="","",IF('学校'!$B$7="","",'学校'!$B$7))</f>
      </c>
      <c r="C30" s="29"/>
      <c r="D30" s="6"/>
      <c r="E30" s="6">
        <f>PHONETIC(D30)</f>
      </c>
      <c r="F30" s="6"/>
    </row>
    <row r="31" spans="1:6" ht="20.25" customHeight="1">
      <c r="A31" s="57"/>
      <c r="B31" s="62"/>
      <c r="C31" s="29"/>
      <c r="D31" s="6"/>
      <c r="E31" s="6">
        <f t="shared" si="0"/>
      </c>
      <c r="F31" s="6"/>
    </row>
    <row r="32" spans="1:6" ht="20.25" customHeight="1">
      <c r="A32" s="57"/>
      <c r="B32" s="62"/>
      <c r="C32" s="29"/>
      <c r="D32" s="6"/>
      <c r="E32" s="6">
        <f t="shared" si="0"/>
      </c>
      <c r="F32" s="6"/>
    </row>
    <row r="33" spans="1:6" ht="20.25" customHeight="1">
      <c r="A33" s="57"/>
      <c r="B33" s="62"/>
      <c r="C33" s="29"/>
      <c r="D33" s="6"/>
      <c r="E33" s="6">
        <f t="shared" si="0"/>
      </c>
      <c r="F33" s="6"/>
    </row>
    <row r="34" spans="1:6" ht="20.25" customHeight="1">
      <c r="A34" s="57"/>
      <c r="B34" s="62"/>
      <c r="C34" s="29"/>
      <c r="D34" s="6"/>
      <c r="E34" s="6">
        <f t="shared" si="0"/>
      </c>
      <c r="F34" s="6"/>
    </row>
    <row r="35" spans="1:6" ht="20.25" customHeight="1">
      <c r="A35" s="57"/>
      <c r="B35" s="30">
        <f>IF(B30="","","E")</f>
      </c>
      <c r="C35" s="29"/>
      <c r="D35" s="6"/>
      <c r="E35" s="6">
        <f t="shared" si="0"/>
      </c>
      <c r="F35" s="6"/>
    </row>
    <row r="36" spans="1:6" ht="20.25" customHeight="1">
      <c r="A36" s="57" t="s">
        <v>26</v>
      </c>
      <c r="B36" s="61">
        <f>IF(D36="","",IF('学校'!$B$7="","",'学校'!$B$7))</f>
      </c>
      <c r="C36" s="29"/>
      <c r="D36" s="6"/>
      <c r="E36" s="6">
        <f>PHONETIC(D36)</f>
      </c>
      <c r="F36" s="6"/>
    </row>
    <row r="37" spans="1:6" ht="20.25" customHeight="1">
      <c r="A37" s="57"/>
      <c r="B37" s="62"/>
      <c r="C37" s="29"/>
      <c r="D37" s="6"/>
      <c r="E37" s="6">
        <f t="shared" si="0"/>
      </c>
      <c r="F37" s="6"/>
    </row>
    <row r="38" spans="1:6" ht="20.25" customHeight="1">
      <c r="A38" s="57"/>
      <c r="B38" s="62"/>
      <c r="C38" s="29"/>
      <c r="D38" s="6"/>
      <c r="E38" s="6">
        <f t="shared" si="0"/>
      </c>
      <c r="F38" s="6"/>
    </row>
    <row r="39" spans="1:6" ht="20.25" customHeight="1">
      <c r="A39" s="57"/>
      <c r="B39" s="62"/>
      <c r="C39" s="29"/>
      <c r="D39" s="6"/>
      <c r="E39" s="6">
        <f t="shared" si="0"/>
      </c>
      <c r="F39" s="6"/>
    </row>
    <row r="40" spans="1:6" ht="20.25" customHeight="1">
      <c r="A40" s="57"/>
      <c r="B40" s="62"/>
      <c r="C40" s="29"/>
      <c r="D40" s="6"/>
      <c r="E40" s="6">
        <f t="shared" si="0"/>
      </c>
      <c r="F40" s="6"/>
    </row>
    <row r="41" spans="1:6" ht="20.25" customHeight="1">
      <c r="A41" s="57"/>
      <c r="B41" s="30">
        <f>IF(B36="","","F")</f>
      </c>
      <c r="C41" s="29"/>
      <c r="D41" s="6"/>
      <c r="E41" s="6">
        <f t="shared" si="0"/>
      </c>
      <c r="F41" s="6"/>
    </row>
    <row r="42" spans="1:6" ht="20.25" customHeight="1">
      <c r="A42" s="57" t="s">
        <v>26</v>
      </c>
      <c r="B42" s="61">
        <f>IF(D42="","",IF('学校'!$B$7="","",'学校'!$B$7))</f>
      </c>
      <c r="C42" s="29"/>
      <c r="D42" s="6"/>
      <c r="E42" s="6">
        <f>PHONETIC(D42)</f>
      </c>
      <c r="F42" s="6"/>
    </row>
    <row r="43" spans="1:6" ht="20.25" customHeight="1">
      <c r="A43" s="57"/>
      <c r="B43" s="62"/>
      <c r="C43" s="29"/>
      <c r="D43" s="6"/>
      <c r="E43" s="6">
        <f t="shared" si="0"/>
      </c>
      <c r="F43" s="6"/>
    </row>
    <row r="44" spans="1:6" ht="20.25" customHeight="1">
      <c r="A44" s="57"/>
      <c r="B44" s="62"/>
      <c r="C44" s="29"/>
      <c r="D44" s="6"/>
      <c r="E44" s="6">
        <f t="shared" si="0"/>
      </c>
      <c r="F44" s="6"/>
    </row>
    <row r="45" spans="1:6" ht="20.25" customHeight="1">
      <c r="A45" s="57"/>
      <c r="B45" s="62"/>
      <c r="C45" s="29"/>
      <c r="D45" s="6"/>
      <c r="E45" s="6">
        <f t="shared" si="0"/>
      </c>
      <c r="F45" s="6"/>
    </row>
    <row r="46" spans="1:6" ht="20.25" customHeight="1">
      <c r="A46" s="57"/>
      <c r="B46" s="62"/>
      <c r="C46" s="29"/>
      <c r="D46" s="6"/>
      <c r="E46" s="6">
        <f t="shared" si="0"/>
      </c>
      <c r="F46" s="6"/>
    </row>
    <row r="47" spans="1:6" ht="20.25" customHeight="1">
      <c r="A47" s="57"/>
      <c r="B47" s="30">
        <f>IF(B42="","","G")</f>
      </c>
      <c r="C47" s="29"/>
      <c r="D47" s="6"/>
      <c r="E47" s="6">
        <f t="shared" si="0"/>
      </c>
      <c r="F47" s="6"/>
    </row>
    <row r="48" spans="1:6" ht="20.25" customHeight="1">
      <c r="A48" s="57" t="s">
        <v>26</v>
      </c>
      <c r="B48" s="61">
        <f>IF(D48="","",IF('学校'!$B$7="","",'学校'!$B$7))</f>
      </c>
      <c r="C48" s="29"/>
      <c r="D48" s="6"/>
      <c r="E48" s="6">
        <f>PHONETIC(D48)</f>
      </c>
      <c r="F48" s="6"/>
    </row>
    <row r="49" spans="1:6" ht="20.25" customHeight="1">
      <c r="A49" s="57"/>
      <c r="B49" s="62"/>
      <c r="C49" s="29"/>
      <c r="D49" s="6"/>
      <c r="E49" s="6">
        <f t="shared" si="0"/>
      </c>
      <c r="F49" s="6"/>
    </row>
    <row r="50" spans="1:6" ht="20.25" customHeight="1">
      <c r="A50" s="57"/>
      <c r="B50" s="62"/>
      <c r="C50" s="29"/>
      <c r="D50" s="6"/>
      <c r="E50" s="6">
        <f t="shared" si="0"/>
      </c>
      <c r="F50" s="6"/>
    </row>
    <row r="51" spans="1:6" ht="20.25" customHeight="1">
      <c r="A51" s="57"/>
      <c r="B51" s="62"/>
      <c r="C51" s="29"/>
      <c r="D51" s="6"/>
      <c r="E51" s="6">
        <f t="shared" si="0"/>
      </c>
      <c r="F51" s="6"/>
    </row>
    <row r="52" spans="1:6" ht="20.25" customHeight="1">
      <c r="A52" s="57"/>
      <c r="B52" s="62"/>
      <c r="C52" s="29"/>
      <c r="D52" s="6"/>
      <c r="E52" s="6">
        <f t="shared" si="0"/>
      </c>
      <c r="F52" s="6"/>
    </row>
    <row r="53" spans="1:6" ht="20.25" customHeight="1">
      <c r="A53" s="57"/>
      <c r="B53" s="30">
        <f>IF(B48="","","H")</f>
      </c>
      <c r="C53" s="29"/>
      <c r="D53" s="6"/>
      <c r="E53" s="6">
        <f t="shared" si="0"/>
      </c>
      <c r="F53" s="6"/>
    </row>
    <row r="54" spans="1:6" ht="20.25" customHeight="1">
      <c r="A54" s="57" t="s">
        <v>26</v>
      </c>
      <c r="B54" s="61">
        <f>IF(D54="","",IF('学校'!$B$7="","",'学校'!$B$7))</f>
      </c>
      <c r="C54" s="29"/>
      <c r="D54" s="6"/>
      <c r="E54" s="6">
        <f>PHONETIC(D54)</f>
      </c>
      <c r="F54" s="6"/>
    </row>
    <row r="55" spans="1:6" ht="20.25" customHeight="1">
      <c r="A55" s="57"/>
      <c r="B55" s="62"/>
      <c r="C55" s="29"/>
      <c r="D55" s="6"/>
      <c r="E55" s="6">
        <f t="shared" si="0"/>
      </c>
      <c r="F55" s="6"/>
    </row>
    <row r="56" spans="1:6" ht="20.25" customHeight="1">
      <c r="A56" s="57"/>
      <c r="B56" s="62"/>
      <c r="C56" s="29"/>
      <c r="D56" s="6"/>
      <c r="E56" s="6">
        <f t="shared" si="0"/>
      </c>
      <c r="F56" s="6"/>
    </row>
    <row r="57" spans="1:6" ht="20.25" customHeight="1">
      <c r="A57" s="57"/>
      <c r="B57" s="62"/>
      <c r="C57" s="29"/>
      <c r="D57" s="6"/>
      <c r="E57" s="6">
        <f t="shared" si="0"/>
      </c>
      <c r="F57" s="6"/>
    </row>
    <row r="58" spans="1:6" ht="20.25" customHeight="1">
      <c r="A58" s="57"/>
      <c r="B58" s="62"/>
      <c r="C58" s="29"/>
      <c r="D58" s="6"/>
      <c r="E58" s="6">
        <f t="shared" si="0"/>
      </c>
      <c r="F58" s="6"/>
    </row>
    <row r="59" spans="1:6" ht="20.25" customHeight="1">
      <c r="A59" s="57"/>
      <c r="B59" s="30">
        <f>IF(B54="","","I")</f>
      </c>
      <c r="C59" s="29"/>
      <c r="D59" s="6"/>
      <c r="E59" s="6">
        <f t="shared" si="0"/>
      </c>
      <c r="F59" s="6"/>
    </row>
    <row r="60" spans="1:6" ht="20.25" customHeight="1">
      <c r="A60" s="57" t="s">
        <v>26</v>
      </c>
      <c r="B60" s="61">
        <f>IF(D60="","",IF('学校'!$B$7="","",'学校'!$B$7))</f>
      </c>
      <c r="C60" s="29"/>
      <c r="D60" s="6"/>
      <c r="E60" s="6">
        <f>PHONETIC(D60)</f>
      </c>
      <c r="F60" s="6"/>
    </row>
    <row r="61" spans="1:6" ht="20.25" customHeight="1">
      <c r="A61" s="57"/>
      <c r="B61" s="62"/>
      <c r="C61" s="29"/>
      <c r="D61" s="6"/>
      <c r="E61" s="6">
        <f t="shared" si="0"/>
      </c>
      <c r="F61" s="6"/>
    </row>
    <row r="62" spans="1:6" ht="20.25" customHeight="1">
      <c r="A62" s="57"/>
      <c r="B62" s="62"/>
      <c r="C62" s="29"/>
      <c r="D62" s="6"/>
      <c r="E62" s="6">
        <f t="shared" si="0"/>
      </c>
      <c r="F62" s="6"/>
    </row>
    <row r="63" spans="1:6" ht="20.25" customHeight="1">
      <c r="A63" s="57"/>
      <c r="B63" s="62"/>
      <c r="C63" s="29"/>
      <c r="D63" s="6"/>
      <c r="E63" s="6">
        <f t="shared" si="0"/>
      </c>
      <c r="F63" s="6"/>
    </row>
    <row r="64" spans="1:6" ht="20.25" customHeight="1">
      <c r="A64" s="57"/>
      <c r="B64" s="62"/>
      <c r="C64" s="29"/>
      <c r="D64" s="6"/>
      <c r="E64" s="6">
        <f t="shared" si="0"/>
      </c>
      <c r="F64" s="6"/>
    </row>
    <row r="65" spans="1:6" ht="20.25" customHeight="1">
      <c r="A65" s="57"/>
      <c r="B65" s="30">
        <f>IF(B60="","","J")</f>
      </c>
      <c r="C65" s="29"/>
      <c r="D65" s="6"/>
      <c r="E65" s="6">
        <f t="shared" si="0"/>
      </c>
      <c r="F65" s="6"/>
    </row>
  </sheetData>
  <sheetProtection sheet="1"/>
  <mergeCells count="22">
    <mergeCell ref="A60:A65"/>
    <mergeCell ref="B60:B64"/>
    <mergeCell ref="A42:A47"/>
    <mergeCell ref="B42:B46"/>
    <mergeCell ref="A48:A53"/>
    <mergeCell ref="B48:B52"/>
    <mergeCell ref="B6:B10"/>
    <mergeCell ref="B54:B58"/>
    <mergeCell ref="B24:B28"/>
    <mergeCell ref="A30:A35"/>
    <mergeCell ref="B30:B34"/>
    <mergeCell ref="A24:A29"/>
    <mergeCell ref="A1:F1"/>
    <mergeCell ref="A54:A59"/>
    <mergeCell ref="B3:E3"/>
    <mergeCell ref="A12:A17"/>
    <mergeCell ref="B12:B16"/>
    <mergeCell ref="A18:A23"/>
    <mergeCell ref="B18:B22"/>
    <mergeCell ref="A36:A41"/>
    <mergeCell ref="B36:B40"/>
    <mergeCell ref="A6:A11"/>
  </mergeCells>
  <dataValidations count="1">
    <dataValidation type="list" allowBlank="1" showInputMessage="1" showErrorMessage="1" sqref="F6:F65">
      <formula1>"5,6"</formula1>
    </dataValidation>
  </dataValidation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A8" sqref="A8"/>
    </sheetView>
  </sheetViews>
  <sheetFormatPr defaultColWidth="9.140625" defaultRowHeight="20.25" customHeight="1"/>
  <cols>
    <col min="1" max="1" width="15.28125" style="1" customWidth="1"/>
    <col min="3" max="4" width="18.7109375" style="1" customWidth="1"/>
    <col min="5" max="5" width="11.00390625" style="0" customWidth="1"/>
    <col min="6" max="6" width="9.00390625" style="1" customWidth="1"/>
  </cols>
  <sheetData>
    <row r="1" spans="1:8" ht="20.25" customHeight="1">
      <c r="A1" s="53" t="str">
        <f>'学校'!A1</f>
        <v>第３９回京都府小学生陸上競技選手権大会丹波予選会参加申込書</v>
      </c>
      <c r="B1" s="53"/>
      <c r="C1" s="53"/>
      <c r="D1" s="53"/>
      <c r="E1" s="53"/>
      <c r="F1" s="53"/>
      <c r="G1" s="4"/>
      <c r="H1" s="4"/>
    </row>
    <row r="2" spans="1:8" ht="20.25" customHeight="1">
      <c r="A2" s="2"/>
      <c r="B2" s="2"/>
      <c r="C2" s="2"/>
      <c r="D2" s="2"/>
      <c r="E2" s="2"/>
      <c r="F2" s="2"/>
      <c r="G2" s="2"/>
      <c r="H2" s="2"/>
    </row>
    <row r="3" spans="1:8" ht="27" customHeight="1">
      <c r="A3" s="3" t="s">
        <v>3</v>
      </c>
      <c r="B3" s="54">
        <f>IF('学校'!B6="","",'学校'!B6)</f>
      </c>
      <c r="C3" s="54"/>
      <c r="D3" s="54"/>
      <c r="E3" s="55" t="s">
        <v>23</v>
      </c>
      <c r="F3" s="55"/>
      <c r="G3" s="7"/>
      <c r="H3" s="7"/>
    </row>
    <row r="4" spans="1:8" ht="20.25" customHeight="1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5" t="s">
        <v>0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2"/>
      <c r="H5" s="2"/>
    </row>
    <row r="6" spans="1:6" ht="20.25" customHeight="1">
      <c r="A6" s="10" t="s">
        <v>1</v>
      </c>
      <c r="B6" s="27" t="s">
        <v>20</v>
      </c>
      <c r="C6" s="10" t="s">
        <v>24</v>
      </c>
      <c r="D6" s="10" t="str">
        <f>PHONETIC(C6)</f>
        <v>ナンタン　ハナコ</v>
      </c>
      <c r="E6" s="27" t="s">
        <v>31</v>
      </c>
      <c r="F6" s="10">
        <v>6</v>
      </c>
    </row>
    <row r="7" spans="1:6" ht="20.25" customHeight="1" hidden="1">
      <c r="A7" s="5" t="s">
        <v>0</v>
      </c>
      <c r="B7" s="27" t="s">
        <v>15</v>
      </c>
      <c r="C7" s="5" t="s">
        <v>16</v>
      </c>
      <c r="D7" s="5" t="s">
        <v>13</v>
      </c>
      <c r="E7" s="27" t="s">
        <v>18</v>
      </c>
      <c r="F7" s="5" t="s">
        <v>19</v>
      </c>
    </row>
    <row r="8" spans="1:6" ht="20.25" customHeight="1">
      <c r="A8" s="32"/>
      <c r="B8" s="33"/>
      <c r="C8" s="32"/>
      <c r="D8" s="32">
        <f>PHONETIC(C8)</f>
      </c>
      <c r="E8" s="28">
        <f>IF(C8="","",IF('学校'!$B$7="","",'学校'!$B$7))</f>
      </c>
      <c r="F8" s="6"/>
    </row>
    <row r="9" spans="1:6" ht="20.25" customHeight="1">
      <c r="A9" s="32"/>
      <c r="B9" s="33"/>
      <c r="C9" s="32"/>
      <c r="D9" s="32">
        <f aca="true" t="shared" si="0" ref="D9:D72">PHONETIC(C9)</f>
      </c>
      <c r="E9" s="28">
        <f>IF(C9="","",IF('学校'!$B$7="","",'学校'!$B$7))</f>
      </c>
      <c r="F9" s="6"/>
    </row>
    <row r="10" spans="1:6" ht="20.25" customHeight="1">
      <c r="A10" s="32"/>
      <c r="B10" s="33"/>
      <c r="C10" s="32"/>
      <c r="D10" s="32">
        <f t="shared" si="0"/>
      </c>
      <c r="E10" s="28">
        <f>IF(C10="","",IF('学校'!$B$7="","",'学校'!$B$7))</f>
      </c>
      <c r="F10" s="6"/>
    </row>
    <row r="11" spans="1:6" ht="20.25" customHeight="1">
      <c r="A11" s="32"/>
      <c r="B11" s="33"/>
      <c r="C11" s="32"/>
      <c r="D11" s="32">
        <f t="shared" si="0"/>
      </c>
      <c r="E11" s="28">
        <f>IF(C11="","",IF('学校'!$B$7="","",'学校'!$B$7))</f>
      </c>
      <c r="F11" s="6"/>
    </row>
    <row r="12" spans="1:6" ht="20.25" customHeight="1">
      <c r="A12" s="32"/>
      <c r="B12" s="33"/>
      <c r="C12" s="32"/>
      <c r="D12" s="32">
        <f t="shared" si="0"/>
      </c>
      <c r="E12" s="28">
        <f>IF(C12="","",IF('学校'!$B$7="","",'学校'!$B$7))</f>
      </c>
      <c r="F12" s="6"/>
    </row>
    <row r="13" spans="1:6" ht="20.25" customHeight="1">
      <c r="A13" s="32"/>
      <c r="B13" s="33"/>
      <c r="C13" s="32"/>
      <c r="D13" s="32">
        <f t="shared" si="0"/>
      </c>
      <c r="E13" s="28">
        <f>IF(C13="","",IF('学校'!$B$7="","",'学校'!$B$7))</f>
      </c>
      <c r="F13" s="6"/>
    </row>
    <row r="14" spans="1:6" ht="20.25" customHeight="1">
      <c r="A14" s="32"/>
      <c r="B14" s="33"/>
      <c r="C14" s="32"/>
      <c r="D14" s="32">
        <f t="shared" si="0"/>
      </c>
      <c r="E14" s="28">
        <f>IF(C14="","",IF('学校'!$B$7="","",'学校'!$B$7))</f>
      </c>
      <c r="F14" s="6"/>
    </row>
    <row r="15" spans="1:6" ht="20.25" customHeight="1">
      <c r="A15" s="32"/>
      <c r="B15" s="33"/>
      <c r="C15" s="32"/>
      <c r="D15" s="32">
        <f t="shared" si="0"/>
      </c>
      <c r="E15" s="28">
        <f>IF(C15="","",IF('学校'!$B$7="","",'学校'!$B$7))</f>
      </c>
      <c r="F15" s="6"/>
    </row>
    <row r="16" spans="1:6" ht="20.25" customHeight="1">
      <c r="A16" s="32"/>
      <c r="B16" s="33"/>
      <c r="C16" s="32"/>
      <c r="D16" s="32">
        <f t="shared" si="0"/>
      </c>
      <c r="E16" s="28">
        <f>IF(C16="","",IF('学校'!$B$7="","",'学校'!$B$7))</f>
      </c>
      <c r="F16" s="6"/>
    </row>
    <row r="17" spans="1:6" ht="20.25" customHeight="1">
      <c r="A17" s="32"/>
      <c r="B17" s="33"/>
      <c r="C17" s="32"/>
      <c r="D17" s="32">
        <f t="shared" si="0"/>
      </c>
      <c r="E17" s="28">
        <f>IF(C17="","",IF('学校'!$B$7="","",'学校'!$B$7))</f>
      </c>
      <c r="F17" s="6"/>
    </row>
    <row r="18" spans="1:6" ht="20.25" customHeight="1">
      <c r="A18" s="32"/>
      <c r="B18" s="33"/>
      <c r="C18" s="32"/>
      <c r="D18" s="32">
        <f t="shared" si="0"/>
      </c>
      <c r="E18" s="28">
        <f>IF(C18="","",IF('学校'!$B$7="","",'学校'!$B$7))</f>
      </c>
      <c r="F18" s="6"/>
    </row>
    <row r="19" spans="1:6" ht="20.25" customHeight="1">
      <c r="A19" s="32"/>
      <c r="B19" s="33"/>
      <c r="C19" s="32"/>
      <c r="D19" s="32">
        <f t="shared" si="0"/>
      </c>
      <c r="E19" s="28">
        <f>IF(C19="","",IF('学校'!$B$7="","",'学校'!$B$7))</f>
      </c>
      <c r="F19" s="6"/>
    </row>
    <row r="20" spans="1:6" ht="20.25" customHeight="1">
      <c r="A20" s="32"/>
      <c r="B20" s="33"/>
      <c r="C20" s="32"/>
      <c r="D20" s="32">
        <f t="shared" si="0"/>
      </c>
      <c r="E20" s="28">
        <f>IF(C20="","",IF('学校'!$B$7="","",'学校'!$B$7))</f>
      </c>
      <c r="F20" s="6"/>
    </row>
    <row r="21" spans="1:6" ht="20.25" customHeight="1">
      <c r="A21" s="32"/>
      <c r="B21" s="33"/>
      <c r="C21" s="32"/>
      <c r="D21" s="32">
        <f t="shared" si="0"/>
      </c>
      <c r="E21" s="28">
        <f>IF(C21="","",IF('学校'!$B$7="","",'学校'!$B$7))</f>
      </c>
      <c r="F21" s="6"/>
    </row>
    <row r="22" spans="1:6" ht="20.25" customHeight="1">
      <c r="A22" s="32"/>
      <c r="B22" s="33"/>
      <c r="C22" s="32"/>
      <c r="D22" s="32">
        <f t="shared" si="0"/>
      </c>
      <c r="E22" s="28">
        <f>IF(C22="","",IF('学校'!$B$7="","",'学校'!$B$7))</f>
      </c>
      <c r="F22" s="6"/>
    </row>
    <row r="23" spans="1:6" ht="20.25" customHeight="1">
      <c r="A23" s="32"/>
      <c r="B23" s="33"/>
      <c r="C23" s="32"/>
      <c r="D23" s="32">
        <f t="shared" si="0"/>
      </c>
      <c r="E23" s="28">
        <f>IF(C23="","",IF('学校'!$B$7="","",'学校'!$B$7))</f>
      </c>
      <c r="F23" s="6"/>
    </row>
    <row r="24" spans="1:6" ht="20.25" customHeight="1">
      <c r="A24" s="32"/>
      <c r="B24" s="33"/>
      <c r="C24" s="32"/>
      <c r="D24" s="32">
        <f t="shared" si="0"/>
      </c>
      <c r="E24" s="28">
        <f>IF(C24="","",IF('学校'!$B$7="","",'学校'!$B$7))</f>
      </c>
      <c r="F24" s="6"/>
    </row>
    <row r="25" spans="1:6" ht="20.25" customHeight="1">
      <c r="A25" s="32"/>
      <c r="B25" s="33"/>
      <c r="C25" s="32"/>
      <c r="D25" s="32">
        <f t="shared" si="0"/>
      </c>
      <c r="E25" s="28">
        <f>IF(C25="","",IF('学校'!$B$7="","",'学校'!$B$7))</f>
      </c>
      <c r="F25" s="6"/>
    </row>
    <row r="26" spans="1:6" ht="20.25" customHeight="1">
      <c r="A26" s="32"/>
      <c r="B26" s="33"/>
      <c r="C26" s="32"/>
      <c r="D26" s="32">
        <f t="shared" si="0"/>
      </c>
      <c r="E26" s="28">
        <f>IF(C26="","",IF('学校'!$B$7="","",'学校'!$B$7))</f>
      </c>
      <c r="F26" s="6"/>
    </row>
    <row r="27" spans="1:6" ht="20.25" customHeight="1">
      <c r="A27" s="32"/>
      <c r="B27" s="33"/>
      <c r="C27" s="32"/>
      <c r="D27" s="32">
        <f t="shared" si="0"/>
      </c>
      <c r="E27" s="28">
        <f>IF(C27="","",IF('学校'!$B$7="","",'学校'!$B$7))</f>
      </c>
      <c r="F27" s="6"/>
    </row>
    <row r="28" spans="1:6" ht="20.25" customHeight="1">
      <c r="A28" s="32"/>
      <c r="B28" s="33"/>
      <c r="C28" s="32"/>
      <c r="D28" s="32">
        <f t="shared" si="0"/>
      </c>
      <c r="E28" s="28">
        <f>IF(C28="","",IF('学校'!$B$7="","",'学校'!$B$7))</f>
      </c>
      <c r="F28" s="6"/>
    </row>
    <row r="29" spans="1:6" ht="20.25" customHeight="1">
      <c r="A29" s="32"/>
      <c r="B29" s="33"/>
      <c r="C29" s="32"/>
      <c r="D29" s="32">
        <f t="shared" si="0"/>
      </c>
      <c r="E29" s="28">
        <f>IF(C29="","",IF('学校'!$B$7="","",'学校'!$B$7))</f>
      </c>
      <c r="F29" s="6"/>
    </row>
    <row r="30" spans="1:6" ht="20.25" customHeight="1">
      <c r="A30" s="32"/>
      <c r="B30" s="33"/>
      <c r="C30" s="32"/>
      <c r="D30" s="32">
        <f t="shared" si="0"/>
      </c>
      <c r="E30" s="28">
        <f>IF(C30="","",IF('学校'!$B$7="","",'学校'!$B$7))</f>
      </c>
      <c r="F30" s="6"/>
    </row>
    <row r="31" spans="1:6" ht="20.25" customHeight="1">
      <c r="A31" s="32"/>
      <c r="B31" s="33"/>
      <c r="C31" s="32"/>
      <c r="D31" s="32">
        <f t="shared" si="0"/>
      </c>
      <c r="E31" s="28">
        <f>IF(C31="","",IF('学校'!$B$7="","",'学校'!$B$7))</f>
      </c>
      <c r="F31" s="6"/>
    </row>
    <row r="32" spans="1:6" ht="20.25" customHeight="1">
      <c r="A32" s="32"/>
      <c r="B32" s="33"/>
      <c r="C32" s="32"/>
      <c r="D32" s="32">
        <f t="shared" si="0"/>
      </c>
      <c r="E32" s="28">
        <f>IF(C32="","",IF('学校'!$B$7="","",'学校'!$B$7))</f>
      </c>
      <c r="F32" s="6"/>
    </row>
    <row r="33" spans="1:6" ht="20.25" customHeight="1">
      <c r="A33" s="32"/>
      <c r="B33" s="33"/>
      <c r="C33" s="32"/>
      <c r="D33" s="32">
        <f t="shared" si="0"/>
      </c>
      <c r="E33" s="28">
        <f>IF(C33="","",IF('学校'!$B$7="","",'学校'!$B$7))</f>
      </c>
      <c r="F33" s="6"/>
    </row>
    <row r="34" spans="1:6" ht="20.25" customHeight="1">
      <c r="A34" s="32"/>
      <c r="B34" s="33"/>
      <c r="C34" s="32"/>
      <c r="D34" s="32">
        <f t="shared" si="0"/>
      </c>
      <c r="E34" s="28">
        <f>IF(C34="","",IF('学校'!$B$7="","",'学校'!$B$7))</f>
      </c>
      <c r="F34" s="6"/>
    </row>
    <row r="35" spans="1:6" ht="20.25" customHeight="1">
      <c r="A35" s="32"/>
      <c r="B35" s="33"/>
      <c r="C35" s="32"/>
      <c r="D35" s="32">
        <f t="shared" si="0"/>
      </c>
      <c r="E35" s="28">
        <f>IF(C35="","",IF('学校'!$B$7="","",'学校'!$B$7))</f>
      </c>
      <c r="F35" s="6"/>
    </row>
    <row r="36" spans="1:6" ht="20.25" customHeight="1">
      <c r="A36" s="32"/>
      <c r="B36" s="33"/>
      <c r="C36" s="32"/>
      <c r="D36" s="32">
        <f t="shared" si="0"/>
      </c>
      <c r="E36" s="28">
        <f>IF(C36="","",IF('学校'!$B$7="","",'学校'!$B$7))</f>
      </c>
      <c r="F36" s="6"/>
    </row>
    <row r="37" spans="1:6" ht="20.25" customHeight="1">
      <c r="A37" s="32"/>
      <c r="B37" s="33"/>
      <c r="C37" s="32"/>
      <c r="D37" s="32">
        <f t="shared" si="0"/>
      </c>
      <c r="E37" s="28">
        <f>IF(C37="","",IF('学校'!$B$7="","",'学校'!$B$7))</f>
      </c>
      <c r="F37" s="6"/>
    </row>
    <row r="38" spans="1:6" ht="20.25" customHeight="1">
      <c r="A38" s="32"/>
      <c r="B38" s="33"/>
      <c r="C38" s="32"/>
      <c r="D38" s="32">
        <f t="shared" si="0"/>
      </c>
      <c r="E38" s="28">
        <f>IF(C38="","",IF('学校'!$B$7="","",'学校'!$B$7))</f>
      </c>
      <c r="F38" s="6"/>
    </row>
    <row r="39" spans="1:6" ht="20.25" customHeight="1">
      <c r="A39" s="32"/>
      <c r="B39" s="33"/>
      <c r="C39" s="32"/>
      <c r="D39" s="32">
        <f t="shared" si="0"/>
      </c>
      <c r="E39" s="28">
        <f>IF(C39="","",IF('学校'!$B$7="","",'学校'!$B$7))</f>
      </c>
      <c r="F39" s="6"/>
    </row>
    <row r="40" spans="1:6" ht="20.25" customHeight="1">
      <c r="A40" s="32"/>
      <c r="B40" s="33"/>
      <c r="C40" s="32"/>
      <c r="D40" s="32">
        <f t="shared" si="0"/>
      </c>
      <c r="E40" s="28">
        <f>IF(C40="","",IF('学校'!$B$7="","",'学校'!$B$7))</f>
      </c>
      <c r="F40" s="6"/>
    </row>
    <row r="41" spans="1:6" ht="20.25" customHeight="1">
      <c r="A41" s="32"/>
      <c r="B41" s="33"/>
      <c r="C41" s="32"/>
      <c r="D41" s="32">
        <f t="shared" si="0"/>
      </c>
      <c r="E41" s="28">
        <f>IF(C41="","",IF('学校'!$B$7="","",'学校'!$B$7))</f>
      </c>
      <c r="F41" s="6"/>
    </row>
    <row r="42" spans="1:6" ht="20.25" customHeight="1">
      <c r="A42" s="32"/>
      <c r="B42" s="33"/>
      <c r="C42" s="32"/>
      <c r="D42" s="32">
        <f t="shared" si="0"/>
      </c>
      <c r="E42" s="28">
        <f>IF(C42="","",IF('学校'!$B$7="","",'学校'!$B$7))</f>
      </c>
      <c r="F42" s="6"/>
    </row>
    <row r="43" spans="1:6" ht="20.25" customHeight="1">
      <c r="A43" s="32"/>
      <c r="B43" s="33"/>
      <c r="C43" s="32"/>
      <c r="D43" s="32">
        <f t="shared" si="0"/>
      </c>
      <c r="E43" s="28">
        <f>IF(C43="","",IF('学校'!$B$7="","",'学校'!$B$7))</f>
      </c>
      <c r="F43" s="6"/>
    </row>
    <row r="44" spans="1:6" ht="20.25" customHeight="1">
      <c r="A44" s="32"/>
      <c r="B44" s="33"/>
      <c r="C44" s="32"/>
      <c r="D44" s="32">
        <f t="shared" si="0"/>
      </c>
      <c r="E44" s="28">
        <f>IF(C44="","",IF('学校'!$B$7="","",'学校'!$B$7))</f>
      </c>
      <c r="F44" s="6"/>
    </row>
    <row r="45" spans="1:6" ht="20.25" customHeight="1">
      <c r="A45" s="32"/>
      <c r="B45" s="33"/>
      <c r="C45" s="32"/>
      <c r="D45" s="32">
        <f t="shared" si="0"/>
      </c>
      <c r="E45" s="28">
        <f>IF(C45="","",IF('学校'!$B$7="","",'学校'!$B$7))</f>
      </c>
      <c r="F45" s="6"/>
    </row>
    <row r="46" spans="1:6" ht="20.25" customHeight="1">
      <c r="A46" s="32"/>
      <c r="B46" s="33"/>
      <c r="C46" s="32"/>
      <c r="D46" s="32">
        <f t="shared" si="0"/>
      </c>
      <c r="E46" s="28">
        <f>IF(C46="","",IF('学校'!$B$7="","",'学校'!$B$7))</f>
      </c>
      <c r="F46" s="6"/>
    </row>
    <row r="47" spans="1:6" ht="20.25" customHeight="1">
      <c r="A47" s="32"/>
      <c r="B47" s="33"/>
      <c r="C47" s="32"/>
      <c r="D47" s="32">
        <f t="shared" si="0"/>
      </c>
      <c r="E47" s="28">
        <f>IF(C47="","",IF('学校'!$B$7="","",'学校'!$B$7))</f>
      </c>
      <c r="F47" s="6"/>
    </row>
    <row r="48" spans="1:6" ht="20.25" customHeight="1">
      <c r="A48" s="32"/>
      <c r="B48" s="33"/>
      <c r="C48" s="32"/>
      <c r="D48" s="32">
        <f t="shared" si="0"/>
      </c>
      <c r="E48" s="28">
        <f>IF(C48="","",IF('学校'!$B$7="","",'学校'!$B$7))</f>
      </c>
      <c r="F48" s="6"/>
    </row>
    <row r="49" spans="1:6" ht="20.25" customHeight="1">
      <c r="A49" s="32"/>
      <c r="B49" s="33"/>
      <c r="C49" s="32"/>
      <c r="D49" s="32">
        <f t="shared" si="0"/>
      </c>
      <c r="E49" s="28">
        <f>IF(C49="","",IF('学校'!$B$7="","",'学校'!$B$7))</f>
      </c>
      <c r="F49" s="6"/>
    </row>
    <row r="50" spans="1:6" ht="20.25" customHeight="1">
      <c r="A50" s="32"/>
      <c r="B50" s="33"/>
      <c r="C50" s="32"/>
      <c r="D50" s="32">
        <f t="shared" si="0"/>
      </c>
      <c r="E50" s="28">
        <f>IF(C50="","",IF('学校'!$B$7="","",'学校'!$B$7))</f>
      </c>
      <c r="F50" s="6"/>
    </row>
    <row r="51" spans="1:6" ht="20.25" customHeight="1">
      <c r="A51" s="32"/>
      <c r="B51" s="33"/>
      <c r="C51" s="32"/>
      <c r="D51" s="32">
        <f t="shared" si="0"/>
      </c>
      <c r="E51" s="28">
        <f>IF(C51="","",IF('学校'!$B$7="","",'学校'!$B$7))</f>
      </c>
      <c r="F51" s="6"/>
    </row>
    <row r="52" spans="1:6" ht="20.25" customHeight="1">
      <c r="A52" s="32"/>
      <c r="B52" s="33"/>
      <c r="C52" s="32"/>
      <c r="D52" s="32">
        <f t="shared" si="0"/>
      </c>
      <c r="E52" s="28">
        <f>IF(C52="","",IF('学校'!$B$7="","",'学校'!$B$7))</f>
      </c>
      <c r="F52" s="6"/>
    </row>
    <row r="53" spans="1:6" ht="20.25" customHeight="1">
      <c r="A53" s="32"/>
      <c r="B53" s="33"/>
      <c r="C53" s="32"/>
      <c r="D53" s="32">
        <f t="shared" si="0"/>
      </c>
      <c r="E53" s="28">
        <f>IF(C53="","",IF('学校'!$B$7="","",'学校'!$B$7))</f>
      </c>
      <c r="F53" s="6"/>
    </row>
    <row r="54" spans="1:6" ht="20.25" customHeight="1">
      <c r="A54" s="32"/>
      <c r="B54" s="33"/>
      <c r="C54" s="32"/>
      <c r="D54" s="32">
        <f t="shared" si="0"/>
      </c>
      <c r="E54" s="28">
        <f>IF(C54="","",IF('学校'!$B$7="","",'学校'!$B$7))</f>
      </c>
      <c r="F54" s="6"/>
    </row>
    <row r="55" spans="1:6" ht="20.25" customHeight="1">
      <c r="A55" s="32"/>
      <c r="B55" s="33"/>
      <c r="C55" s="32"/>
      <c r="D55" s="32">
        <f t="shared" si="0"/>
      </c>
      <c r="E55" s="28">
        <f>IF(C55="","",IF('学校'!$B$7="","",'学校'!$B$7))</f>
      </c>
      <c r="F55" s="6"/>
    </row>
    <row r="56" spans="1:6" ht="20.25" customHeight="1">
      <c r="A56" s="32"/>
      <c r="B56" s="33"/>
      <c r="C56" s="32"/>
      <c r="D56" s="32">
        <f t="shared" si="0"/>
      </c>
      <c r="E56" s="28">
        <f>IF(C56="","",IF('学校'!$B$7="","",'学校'!$B$7))</f>
      </c>
      <c r="F56" s="6"/>
    </row>
    <row r="57" spans="1:6" ht="20.25" customHeight="1">
      <c r="A57" s="32"/>
      <c r="B57" s="33"/>
      <c r="C57" s="32"/>
      <c r="D57" s="32">
        <f t="shared" si="0"/>
      </c>
      <c r="E57" s="28">
        <f>IF(C57="","",IF('学校'!$B$7="","",'学校'!$B$7))</f>
      </c>
      <c r="F57" s="6"/>
    </row>
    <row r="58" spans="1:6" ht="20.25" customHeight="1">
      <c r="A58" s="32"/>
      <c r="B58" s="33"/>
      <c r="C58" s="32"/>
      <c r="D58" s="32">
        <f t="shared" si="0"/>
      </c>
      <c r="E58" s="28">
        <f>IF(C58="","",IF('学校'!$B$7="","",'学校'!$B$7))</f>
      </c>
      <c r="F58" s="6"/>
    </row>
    <row r="59" spans="1:6" ht="20.25" customHeight="1">
      <c r="A59" s="32"/>
      <c r="B59" s="33"/>
      <c r="C59" s="32"/>
      <c r="D59" s="32">
        <f t="shared" si="0"/>
      </c>
      <c r="E59" s="28">
        <f>IF(C59="","",IF('学校'!$B$7="","",'学校'!$B$7))</f>
      </c>
      <c r="F59" s="6"/>
    </row>
    <row r="60" spans="1:6" ht="20.25" customHeight="1">
      <c r="A60" s="32"/>
      <c r="B60" s="33"/>
      <c r="C60" s="32"/>
      <c r="D60" s="32">
        <f t="shared" si="0"/>
      </c>
      <c r="E60" s="28">
        <f>IF(C60="","",IF('学校'!$B$7="","",'学校'!$B$7))</f>
      </c>
      <c r="F60" s="6"/>
    </row>
    <row r="61" spans="1:6" ht="20.25" customHeight="1">
      <c r="A61" s="32"/>
      <c r="B61" s="33"/>
      <c r="C61" s="32"/>
      <c r="D61" s="32">
        <f t="shared" si="0"/>
      </c>
      <c r="E61" s="28">
        <f>IF(C61="","",IF('学校'!$B$7="","",'学校'!$B$7))</f>
      </c>
      <c r="F61" s="6"/>
    </row>
    <row r="62" spans="1:6" ht="20.25" customHeight="1">
      <c r="A62" s="32"/>
      <c r="B62" s="33"/>
      <c r="C62" s="32"/>
      <c r="D62" s="32">
        <f t="shared" si="0"/>
      </c>
      <c r="E62" s="28">
        <f>IF(C62="","",IF('学校'!$B$7="","",'学校'!$B$7))</f>
      </c>
      <c r="F62" s="6"/>
    </row>
    <row r="63" spans="1:6" ht="20.25" customHeight="1">
      <c r="A63" s="32"/>
      <c r="B63" s="33"/>
      <c r="C63" s="32"/>
      <c r="D63" s="32">
        <f t="shared" si="0"/>
      </c>
      <c r="E63" s="28">
        <f>IF(C63="","",IF('学校'!$B$7="","",'学校'!$B$7))</f>
      </c>
      <c r="F63" s="6"/>
    </row>
    <row r="64" spans="1:6" ht="20.25" customHeight="1">
      <c r="A64" s="32"/>
      <c r="B64" s="33"/>
      <c r="C64" s="32"/>
      <c r="D64" s="32">
        <f t="shared" si="0"/>
      </c>
      <c r="E64" s="28">
        <f>IF(C64="","",IF('学校'!$B$7="","",'学校'!$B$7))</f>
      </c>
      <c r="F64" s="6"/>
    </row>
    <row r="65" spans="1:6" ht="20.25" customHeight="1">
      <c r="A65" s="32"/>
      <c r="B65" s="33"/>
      <c r="C65" s="32"/>
      <c r="D65" s="32">
        <f t="shared" si="0"/>
      </c>
      <c r="E65" s="28">
        <f>IF(C65="","",IF('学校'!$B$7="","",'学校'!$B$7))</f>
      </c>
      <c r="F65" s="6"/>
    </row>
    <row r="66" spans="1:6" ht="20.25" customHeight="1">
      <c r="A66" s="32"/>
      <c r="B66" s="33"/>
      <c r="C66" s="32"/>
      <c r="D66" s="32">
        <f t="shared" si="0"/>
      </c>
      <c r="E66" s="28">
        <f>IF(C66="","",IF('学校'!$B$7="","",'学校'!$B$7))</f>
      </c>
      <c r="F66" s="6"/>
    </row>
    <row r="67" spans="1:6" ht="20.25" customHeight="1">
      <c r="A67" s="32"/>
      <c r="B67" s="33"/>
      <c r="C67" s="32"/>
      <c r="D67" s="32">
        <f t="shared" si="0"/>
      </c>
      <c r="E67" s="28">
        <f>IF(C67="","",IF('学校'!$B$7="","",'学校'!$B$7))</f>
      </c>
      <c r="F67" s="6"/>
    </row>
    <row r="68" spans="1:6" ht="20.25" customHeight="1">
      <c r="A68" s="32"/>
      <c r="B68" s="33"/>
      <c r="C68" s="32"/>
      <c r="D68" s="32">
        <f t="shared" si="0"/>
      </c>
      <c r="E68" s="28">
        <f>IF(C68="","",IF('学校'!$B$7="","",'学校'!$B$7))</f>
      </c>
      <c r="F68" s="6"/>
    </row>
    <row r="69" spans="1:6" ht="20.25" customHeight="1">
      <c r="A69" s="32"/>
      <c r="B69" s="33"/>
      <c r="C69" s="32"/>
      <c r="D69" s="32">
        <f t="shared" si="0"/>
      </c>
      <c r="E69" s="28">
        <f>IF(C69="","",IF('学校'!$B$7="","",'学校'!$B$7))</f>
      </c>
      <c r="F69" s="6"/>
    </row>
    <row r="70" spans="1:6" ht="20.25" customHeight="1">
      <c r="A70" s="32"/>
      <c r="B70" s="33"/>
      <c r="C70" s="32"/>
      <c r="D70" s="32">
        <f t="shared" si="0"/>
      </c>
      <c r="E70" s="28">
        <f>IF(C70="","",IF('学校'!$B$7="","",'学校'!$B$7))</f>
      </c>
      <c r="F70" s="6"/>
    </row>
    <row r="71" spans="1:6" ht="20.25" customHeight="1">
      <c r="A71" s="32"/>
      <c r="B71" s="33"/>
      <c r="C71" s="32"/>
      <c r="D71" s="32">
        <f t="shared" si="0"/>
      </c>
      <c r="E71" s="28">
        <f>IF(C71="","",IF('学校'!$B$7="","",'学校'!$B$7))</f>
      </c>
      <c r="F71" s="6"/>
    </row>
    <row r="72" spans="1:6" ht="20.25" customHeight="1">
      <c r="A72" s="32"/>
      <c r="B72" s="33"/>
      <c r="C72" s="32"/>
      <c r="D72" s="32">
        <f t="shared" si="0"/>
      </c>
      <c r="E72" s="28">
        <f>IF(C72="","",IF('学校'!$B$7="","",'学校'!$B$7))</f>
      </c>
      <c r="F72" s="6"/>
    </row>
    <row r="73" spans="1:6" ht="20.25" customHeight="1">
      <c r="A73" s="32"/>
      <c r="B73" s="33"/>
      <c r="C73" s="32"/>
      <c r="D73" s="32">
        <f aca="true" t="shared" si="1" ref="D73:D136">PHONETIC(C73)</f>
      </c>
      <c r="E73" s="28">
        <f>IF(C73="","",IF('学校'!$B$7="","",'学校'!$B$7))</f>
      </c>
      <c r="F73" s="6"/>
    </row>
    <row r="74" spans="1:6" ht="20.25" customHeight="1">
      <c r="A74" s="32"/>
      <c r="B74" s="33"/>
      <c r="C74" s="32"/>
      <c r="D74" s="32">
        <f t="shared" si="1"/>
      </c>
      <c r="E74" s="28">
        <f>IF(C74="","",IF('学校'!$B$7="","",'学校'!$B$7))</f>
      </c>
      <c r="F74" s="6"/>
    </row>
    <row r="75" spans="1:6" ht="20.25" customHeight="1">
      <c r="A75" s="32"/>
      <c r="B75" s="33"/>
      <c r="C75" s="32"/>
      <c r="D75" s="32">
        <f t="shared" si="1"/>
      </c>
      <c r="E75" s="28">
        <f>IF(C75="","",IF('学校'!$B$7="","",'学校'!$B$7))</f>
      </c>
      <c r="F75" s="6"/>
    </row>
    <row r="76" spans="1:6" ht="20.25" customHeight="1">
      <c r="A76" s="32"/>
      <c r="B76" s="33"/>
      <c r="C76" s="32"/>
      <c r="D76" s="32">
        <f t="shared" si="1"/>
      </c>
      <c r="E76" s="28">
        <f>IF(C76="","",IF('学校'!$B$7="","",'学校'!$B$7))</f>
      </c>
      <c r="F76" s="6"/>
    </row>
    <row r="77" spans="1:6" ht="20.25" customHeight="1">
      <c r="A77" s="32"/>
      <c r="B77" s="33"/>
      <c r="C77" s="32"/>
      <c r="D77" s="32">
        <f t="shared" si="1"/>
      </c>
      <c r="E77" s="28">
        <f>IF(C77="","",IF('学校'!$B$7="","",'学校'!$B$7))</f>
      </c>
      <c r="F77" s="6"/>
    </row>
    <row r="78" spans="1:6" ht="20.25" customHeight="1">
      <c r="A78" s="32"/>
      <c r="B78" s="33"/>
      <c r="C78" s="32"/>
      <c r="D78" s="32">
        <f t="shared" si="1"/>
      </c>
      <c r="E78" s="28">
        <f>IF(C78="","",IF('学校'!$B$7="","",'学校'!$B$7))</f>
      </c>
      <c r="F78" s="6"/>
    </row>
    <row r="79" spans="1:6" ht="20.25" customHeight="1">
      <c r="A79" s="32"/>
      <c r="B79" s="33"/>
      <c r="C79" s="32"/>
      <c r="D79" s="32">
        <f t="shared" si="1"/>
      </c>
      <c r="E79" s="28">
        <f>IF(C79="","",IF('学校'!$B$7="","",'学校'!$B$7))</f>
      </c>
      <c r="F79" s="6"/>
    </row>
    <row r="80" spans="1:6" ht="20.25" customHeight="1">
      <c r="A80" s="32"/>
      <c r="B80" s="33"/>
      <c r="C80" s="32"/>
      <c r="D80" s="32">
        <f t="shared" si="1"/>
      </c>
      <c r="E80" s="28">
        <f>IF(C80="","",IF('学校'!$B$7="","",'学校'!$B$7))</f>
      </c>
      <c r="F80" s="6"/>
    </row>
    <row r="81" spans="1:6" ht="20.25" customHeight="1">
      <c r="A81" s="32"/>
      <c r="B81" s="33"/>
      <c r="C81" s="32"/>
      <c r="D81" s="32">
        <f t="shared" si="1"/>
      </c>
      <c r="E81" s="28">
        <f>IF(C81="","",IF('学校'!$B$7="","",'学校'!$B$7))</f>
      </c>
      <c r="F81" s="6"/>
    </row>
    <row r="82" spans="1:6" ht="20.25" customHeight="1">
      <c r="A82" s="32"/>
      <c r="B82" s="33"/>
      <c r="C82" s="32"/>
      <c r="D82" s="32">
        <f t="shared" si="1"/>
      </c>
      <c r="E82" s="28">
        <f>IF(C82="","",IF('学校'!$B$7="","",'学校'!$B$7))</f>
      </c>
      <c r="F82" s="6"/>
    </row>
    <row r="83" spans="1:6" ht="20.25" customHeight="1">
      <c r="A83" s="32"/>
      <c r="B83" s="33"/>
      <c r="C83" s="32"/>
      <c r="D83" s="32">
        <f t="shared" si="1"/>
      </c>
      <c r="E83" s="28">
        <f>IF(C83="","",IF('学校'!$B$7="","",'学校'!$B$7))</f>
      </c>
      <c r="F83" s="6"/>
    </row>
    <row r="84" spans="1:6" ht="20.25" customHeight="1">
      <c r="A84" s="32"/>
      <c r="B84" s="33"/>
      <c r="C84" s="32"/>
      <c r="D84" s="32">
        <f t="shared" si="1"/>
      </c>
      <c r="E84" s="28">
        <f>IF(C84="","",IF('学校'!$B$7="","",'学校'!$B$7))</f>
      </c>
      <c r="F84" s="6"/>
    </row>
    <row r="85" spans="1:6" ht="20.25" customHeight="1">
      <c r="A85" s="32"/>
      <c r="B85" s="33"/>
      <c r="C85" s="32"/>
      <c r="D85" s="32">
        <f t="shared" si="1"/>
      </c>
      <c r="E85" s="28">
        <f>IF(C85="","",IF('学校'!$B$7="","",'学校'!$B$7))</f>
      </c>
      <c r="F85" s="6"/>
    </row>
    <row r="86" spans="1:6" ht="20.25" customHeight="1">
      <c r="A86" s="32"/>
      <c r="B86" s="33"/>
      <c r="C86" s="32"/>
      <c r="D86" s="32">
        <f t="shared" si="1"/>
      </c>
      <c r="E86" s="28">
        <f>IF(C86="","",IF('学校'!$B$7="","",'学校'!$B$7))</f>
      </c>
      <c r="F86" s="6"/>
    </row>
    <row r="87" spans="1:6" ht="20.25" customHeight="1">
      <c r="A87" s="32"/>
      <c r="B87" s="33"/>
      <c r="C87" s="32"/>
      <c r="D87" s="32">
        <f t="shared" si="1"/>
      </c>
      <c r="E87" s="28">
        <f>IF(C87="","",IF('学校'!$B$7="","",'学校'!$B$7))</f>
      </c>
      <c r="F87" s="6"/>
    </row>
    <row r="88" spans="1:6" ht="20.25" customHeight="1">
      <c r="A88" s="32"/>
      <c r="B88" s="33"/>
      <c r="C88" s="32"/>
      <c r="D88" s="32">
        <f t="shared" si="1"/>
      </c>
      <c r="E88" s="28">
        <f>IF(C88="","",IF('学校'!$B$7="","",'学校'!$B$7))</f>
      </c>
      <c r="F88" s="6"/>
    </row>
    <row r="89" spans="1:6" ht="20.25" customHeight="1">
      <c r="A89" s="32"/>
      <c r="B89" s="33"/>
      <c r="C89" s="32"/>
      <c r="D89" s="32">
        <f t="shared" si="1"/>
      </c>
      <c r="E89" s="28">
        <f>IF(C89="","",IF('学校'!$B$7="","",'学校'!$B$7))</f>
      </c>
      <c r="F89" s="6"/>
    </row>
    <row r="90" spans="1:6" ht="20.25" customHeight="1">
      <c r="A90" s="32"/>
      <c r="B90" s="33"/>
      <c r="C90" s="32"/>
      <c r="D90" s="32">
        <f t="shared" si="1"/>
      </c>
      <c r="E90" s="28">
        <f>IF(C90="","",IF('学校'!$B$7="","",'学校'!$B$7))</f>
      </c>
      <c r="F90" s="6"/>
    </row>
    <row r="91" spans="1:6" ht="20.25" customHeight="1">
      <c r="A91" s="32"/>
      <c r="B91" s="33"/>
      <c r="C91" s="32"/>
      <c r="D91" s="32">
        <f t="shared" si="1"/>
      </c>
      <c r="E91" s="28">
        <f>IF(C91="","",IF('学校'!$B$7="","",'学校'!$B$7))</f>
      </c>
      <c r="F91" s="6"/>
    </row>
    <row r="92" spans="1:6" ht="20.25" customHeight="1">
      <c r="A92" s="32"/>
      <c r="B92" s="33"/>
      <c r="C92" s="32"/>
      <c r="D92" s="32">
        <f t="shared" si="1"/>
      </c>
      <c r="E92" s="28">
        <f>IF(C92="","",IF('学校'!$B$7="","",'学校'!$B$7))</f>
      </c>
      <c r="F92" s="6"/>
    </row>
    <row r="93" spans="1:6" ht="20.25" customHeight="1">
      <c r="A93" s="32"/>
      <c r="B93" s="33"/>
      <c r="C93" s="32"/>
      <c r="D93" s="32">
        <f t="shared" si="1"/>
      </c>
      <c r="E93" s="28">
        <f>IF(C93="","",IF('学校'!$B$7="","",'学校'!$B$7))</f>
      </c>
      <c r="F93" s="6"/>
    </row>
    <row r="94" spans="1:6" ht="20.25" customHeight="1">
      <c r="A94" s="32"/>
      <c r="B94" s="33"/>
      <c r="C94" s="32"/>
      <c r="D94" s="32">
        <f t="shared" si="1"/>
      </c>
      <c r="E94" s="28">
        <f>IF(C94="","",IF('学校'!$B$7="","",'学校'!$B$7))</f>
      </c>
      <c r="F94" s="6"/>
    </row>
    <row r="95" spans="1:6" ht="20.25" customHeight="1">
      <c r="A95" s="32"/>
      <c r="B95" s="33"/>
      <c r="C95" s="32"/>
      <c r="D95" s="32">
        <f t="shared" si="1"/>
      </c>
      <c r="E95" s="28">
        <f>IF(C95="","",IF('学校'!$B$7="","",'学校'!$B$7))</f>
      </c>
      <c r="F95" s="6"/>
    </row>
    <row r="96" spans="1:6" ht="20.25" customHeight="1">
      <c r="A96" s="32"/>
      <c r="B96" s="33"/>
      <c r="C96" s="32"/>
      <c r="D96" s="32">
        <f t="shared" si="1"/>
      </c>
      <c r="E96" s="28">
        <f>IF(C96="","",IF('学校'!$B$7="","",'学校'!$B$7))</f>
      </c>
      <c r="F96" s="6"/>
    </row>
    <row r="97" spans="1:6" ht="20.25" customHeight="1">
      <c r="A97" s="32"/>
      <c r="B97" s="33"/>
      <c r="C97" s="32"/>
      <c r="D97" s="32">
        <f t="shared" si="1"/>
      </c>
      <c r="E97" s="28">
        <f>IF(C97="","",IF('学校'!$B$7="","",'学校'!$B$7))</f>
      </c>
      <c r="F97" s="6"/>
    </row>
    <row r="98" spans="1:6" ht="20.25" customHeight="1">
      <c r="A98" s="32"/>
      <c r="B98" s="33"/>
      <c r="C98" s="32"/>
      <c r="D98" s="32">
        <f t="shared" si="1"/>
      </c>
      <c r="E98" s="28">
        <f>IF(C98="","",IF('学校'!$B$7="","",'学校'!$B$7))</f>
      </c>
      <c r="F98" s="6"/>
    </row>
    <row r="99" spans="1:6" ht="20.25" customHeight="1">
      <c r="A99" s="32"/>
      <c r="B99" s="33"/>
      <c r="C99" s="32"/>
      <c r="D99" s="32">
        <f t="shared" si="1"/>
      </c>
      <c r="E99" s="28">
        <f>IF(C99="","",IF('学校'!$B$7="","",'学校'!$B$7))</f>
      </c>
      <c r="F99" s="6"/>
    </row>
    <row r="100" spans="1:6" ht="20.25" customHeight="1">
      <c r="A100" s="32"/>
      <c r="B100" s="33"/>
      <c r="C100" s="32"/>
      <c r="D100" s="32">
        <f t="shared" si="1"/>
      </c>
      <c r="E100" s="28">
        <f>IF(C100="","",IF('学校'!$B$7="","",'学校'!$B$7))</f>
      </c>
      <c r="F100" s="6"/>
    </row>
    <row r="101" spans="1:6" ht="20.25" customHeight="1">
      <c r="A101" s="32"/>
      <c r="B101" s="33"/>
      <c r="C101" s="32"/>
      <c r="D101" s="32">
        <f t="shared" si="1"/>
      </c>
      <c r="E101" s="28">
        <f>IF(C101="","",IF('学校'!$B$7="","",'学校'!$B$7))</f>
      </c>
      <c r="F101" s="6"/>
    </row>
    <row r="102" spans="1:6" ht="20.25" customHeight="1">
      <c r="A102" s="32"/>
      <c r="B102" s="33"/>
      <c r="C102" s="32"/>
      <c r="D102" s="32">
        <f t="shared" si="1"/>
      </c>
      <c r="E102" s="28">
        <f>IF(C102="","",IF('学校'!$B$7="","",'学校'!$B$7))</f>
      </c>
      <c r="F102" s="6"/>
    </row>
    <row r="103" spans="1:6" ht="20.25" customHeight="1">
      <c r="A103" s="32"/>
      <c r="B103" s="33"/>
      <c r="C103" s="32"/>
      <c r="D103" s="32">
        <f t="shared" si="1"/>
      </c>
      <c r="E103" s="28">
        <f>IF(C103="","",IF('学校'!$B$7="","",'学校'!$B$7))</f>
      </c>
      <c r="F103" s="6"/>
    </row>
    <row r="104" spans="1:6" ht="20.25" customHeight="1">
      <c r="A104" s="32"/>
      <c r="B104" s="33"/>
      <c r="C104" s="32"/>
      <c r="D104" s="32">
        <f t="shared" si="1"/>
      </c>
      <c r="E104" s="28">
        <f>IF(C104="","",IF('学校'!$B$7="","",'学校'!$B$7))</f>
      </c>
      <c r="F104" s="6"/>
    </row>
    <row r="105" spans="1:6" ht="20.25" customHeight="1">
      <c r="A105" s="32"/>
      <c r="B105" s="33"/>
      <c r="C105" s="32"/>
      <c r="D105" s="32">
        <f t="shared" si="1"/>
      </c>
      <c r="E105" s="28">
        <f>IF(C105="","",IF('学校'!$B$7="","",'学校'!$B$7))</f>
      </c>
      <c r="F105" s="6"/>
    </row>
    <row r="106" spans="1:6" ht="20.25" customHeight="1">
      <c r="A106" s="32"/>
      <c r="B106" s="33"/>
      <c r="C106" s="32"/>
      <c r="D106" s="32">
        <f t="shared" si="1"/>
      </c>
      <c r="E106" s="28">
        <f>IF(C106="","",IF('学校'!$B$7="","",'学校'!$B$7))</f>
      </c>
      <c r="F106" s="6"/>
    </row>
    <row r="107" spans="1:6" ht="20.25" customHeight="1">
      <c r="A107" s="32"/>
      <c r="B107" s="33"/>
      <c r="C107" s="32"/>
      <c r="D107" s="32">
        <f t="shared" si="1"/>
      </c>
      <c r="E107" s="28">
        <f>IF(C107="","",IF('学校'!$B$7="","",'学校'!$B$7))</f>
      </c>
      <c r="F107" s="6"/>
    </row>
    <row r="108" spans="1:6" ht="20.25" customHeight="1">
      <c r="A108" s="32"/>
      <c r="B108" s="33"/>
      <c r="C108" s="32"/>
      <c r="D108" s="32">
        <f t="shared" si="1"/>
      </c>
      <c r="E108" s="28">
        <f>IF(C108="","",IF('学校'!$B$7="","",'学校'!$B$7))</f>
      </c>
      <c r="F108" s="6"/>
    </row>
    <row r="109" spans="1:6" ht="20.25" customHeight="1">
      <c r="A109" s="32"/>
      <c r="B109" s="33"/>
      <c r="C109" s="32"/>
      <c r="D109" s="32">
        <f t="shared" si="1"/>
      </c>
      <c r="E109" s="28">
        <f>IF(C109="","",IF('学校'!$B$7="","",'学校'!$B$7))</f>
      </c>
      <c r="F109" s="6"/>
    </row>
    <row r="110" spans="1:6" ht="20.25" customHeight="1">
      <c r="A110" s="32"/>
      <c r="B110" s="33"/>
      <c r="C110" s="32"/>
      <c r="D110" s="32">
        <f t="shared" si="1"/>
      </c>
      <c r="E110" s="28">
        <f>IF(C110="","",IF('学校'!$B$7="","",'学校'!$B$7))</f>
      </c>
      <c r="F110" s="6"/>
    </row>
    <row r="111" spans="1:6" ht="20.25" customHeight="1">
      <c r="A111" s="32"/>
      <c r="B111" s="33"/>
      <c r="C111" s="32"/>
      <c r="D111" s="32">
        <f t="shared" si="1"/>
      </c>
      <c r="E111" s="28">
        <f>IF(C111="","",IF('学校'!$B$7="","",'学校'!$B$7))</f>
      </c>
      <c r="F111" s="6"/>
    </row>
    <row r="112" spans="1:6" ht="20.25" customHeight="1">
      <c r="A112" s="32"/>
      <c r="B112" s="33"/>
      <c r="C112" s="32"/>
      <c r="D112" s="32">
        <f t="shared" si="1"/>
      </c>
      <c r="E112" s="28">
        <f>IF(C112="","",IF('学校'!$B$7="","",'学校'!$B$7))</f>
      </c>
      <c r="F112" s="6"/>
    </row>
    <row r="113" spans="1:6" ht="20.25" customHeight="1">
      <c r="A113" s="32"/>
      <c r="B113" s="33"/>
      <c r="C113" s="32"/>
      <c r="D113" s="32">
        <f t="shared" si="1"/>
      </c>
      <c r="E113" s="28">
        <f>IF(C113="","",IF('学校'!$B$7="","",'学校'!$B$7))</f>
      </c>
      <c r="F113" s="6"/>
    </row>
    <row r="114" spans="1:6" ht="20.25" customHeight="1">
      <c r="A114" s="32"/>
      <c r="B114" s="33"/>
      <c r="C114" s="32"/>
      <c r="D114" s="32">
        <f t="shared" si="1"/>
      </c>
      <c r="E114" s="28">
        <f>IF(C114="","",IF('学校'!$B$7="","",'学校'!$B$7))</f>
      </c>
      <c r="F114" s="6"/>
    </row>
    <row r="115" spans="1:6" ht="20.25" customHeight="1">
      <c r="A115" s="32"/>
      <c r="B115" s="33"/>
      <c r="C115" s="32"/>
      <c r="D115" s="32">
        <f t="shared" si="1"/>
      </c>
      <c r="E115" s="28">
        <f>IF(C115="","",IF('学校'!$B$7="","",'学校'!$B$7))</f>
      </c>
      <c r="F115" s="6"/>
    </row>
    <row r="116" spans="1:6" ht="20.25" customHeight="1">
      <c r="A116" s="32"/>
      <c r="B116" s="33"/>
      <c r="C116" s="32"/>
      <c r="D116" s="32">
        <f t="shared" si="1"/>
      </c>
      <c r="E116" s="28">
        <f>IF(C116="","",IF('学校'!$B$7="","",'学校'!$B$7))</f>
      </c>
      <c r="F116" s="6"/>
    </row>
    <row r="117" spans="1:6" ht="20.25" customHeight="1">
      <c r="A117" s="32"/>
      <c r="B117" s="33"/>
      <c r="C117" s="32"/>
      <c r="D117" s="32">
        <f t="shared" si="1"/>
      </c>
      <c r="E117" s="28">
        <f>IF(C117="","",IF('学校'!$B$7="","",'学校'!$B$7))</f>
      </c>
      <c r="F117" s="6"/>
    </row>
    <row r="118" spans="1:6" ht="20.25" customHeight="1">
      <c r="A118" s="32"/>
      <c r="B118" s="33"/>
      <c r="C118" s="32"/>
      <c r="D118" s="32">
        <f t="shared" si="1"/>
      </c>
      <c r="E118" s="28">
        <f>IF(C118="","",IF('学校'!$B$7="","",'学校'!$B$7))</f>
      </c>
      <c r="F118" s="6"/>
    </row>
    <row r="119" spans="1:6" ht="20.25" customHeight="1">
      <c r="A119" s="32"/>
      <c r="B119" s="33"/>
      <c r="C119" s="32"/>
      <c r="D119" s="32">
        <f t="shared" si="1"/>
      </c>
      <c r="E119" s="28">
        <f>IF(C119="","",IF('学校'!$B$7="","",'学校'!$B$7))</f>
      </c>
      <c r="F119" s="6"/>
    </row>
    <row r="120" spans="1:6" ht="20.25" customHeight="1">
      <c r="A120" s="32"/>
      <c r="B120" s="33"/>
      <c r="C120" s="32"/>
      <c r="D120" s="32">
        <f t="shared" si="1"/>
      </c>
      <c r="E120" s="28">
        <f>IF(C120="","",IF('学校'!$B$7="","",'学校'!$B$7))</f>
      </c>
      <c r="F120" s="6"/>
    </row>
    <row r="121" spans="1:6" ht="20.25" customHeight="1">
      <c r="A121" s="32"/>
      <c r="B121" s="33"/>
      <c r="C121" s="32"/>
      <c r="D121" s="32">
        <f t="shared" si="1"/>
      </c>
      <c r="E121" s="28">
        <f>IF(C121="","",IF('学校'!$B$7="","",'学校'!$B$7))</f>
      </c>
      <c r="F121" s="6"/>
    </row>
    <row r="122" spans="1:6" ht="20.25" customHeight="1">
      <c r="A122" s="32"/>
      <c r="B122" s="33"/>
      <c r="C122" s="32"/>
      <c r="D122" s="32">
        <f t="shared" si="1"/>
      </c>
      <c r="E122" s="28">
        <f>IF(C122="","",IF('学校'!$B$7="","",'学校'!$B$7))</f>
      </c>
      <c r="F122" s="6"/>
    </row>
    <row r="123" spans="1:6" ht="20.25" customHeight="1">
      <c r="A123" s="32"/>
      <c r="B123" s="33"/>
      <c r="C123" s="32"/>
      <c r="D123" s="32">
        <f t="shared" si="1"/>
      </c>
      <c r="E123" s="28">
        <f>IF(C123="","",IF('学校'!$B$7="","",'学校'!$B$7))</f>
      </c>
      <c r="F123" s="6"/>
    </row>
    <row r="124" spans="1:6" ht="20.25" customHeight="1">
      <c r="A124" s="32"/>
      <c r="B124" s="33"/>
      <c r="C124" s="32"/>
      <c r="D124" s="32">
        <f t="shared" si="1"/>
      </c>
      <c r="E124" s="28">
        <f>IF(C124="","",IF('学校'!$B$7="","",'学校'!$B$7))</f>
      </c>
      <c r="F124" s="6"/>
    </row>
    <row r="125" spans="1:6" ht="20.25" customHeight="1">
      <c r="A125" s="32"/>
      <c r="B125" s="33"/>
      <c r="C125" s="32"/>
      <c r="D125" s="32">
        <f t="shared" si="1"/>
      </c>
      <c r="E125" s="28">
        <f>IF(C125="","",IF('学校'!$B$7="","",'学校'!$B$7))</f>
      </c>
      <c r="F125" s="6"/>
    </row>
    <row r="126" spans="1:6" ht="20.25" customHeight="1">
      <c r="A126" s="32"/>
      <c r="B126" s="33"/>
      <c r="C126" s="32"/>
      <c r="D126" s="32">
        <f t="shared" si="1"/>
      </c>
      <c r="E126" s="28">
        <f>IF(C126="","",IF('学校'!$B$7="","",'学校'!$B$7))</f>
      </c>
      <c r="F126" s="6"/>
    </row>
    <row r="127" spans="1:6" ht="20.25" customHeight="1">
      <c r="A127" s="32"/>
      <c r="B127" s="33"/>
      <c r="C127" s="32"/>
      <c r="D127" s="32">
        <f t="shared" si="1"/>
      </c>
      <c r="E127" s="28">
        <f>IF(C127="","",IF('学校'!$B$7="","",'学校'!$B$7))</f>
      </c>
      <c r="F127" s="6"/>
    </row>
    <row r="128" spans="1:6" ht="20.25" customHeight="1">
      <c r="A128" s="32"/>
      <c r="B128" s="33"/>
      <c r="C128" s="32"/>
      <c r="D128" s="32">
        <f t="shared" si="1"/>
      </c>
      <c r="E128" s="28">
        <f>IF(C128="","",IF('学校'!$B$7="","",'学校'!$B$7))</f>
      </c>
      <c r="F128" s="6"/>
    </row>
    <row r="129" spans="1:6" ht="20.25" customHeight="1">
      <c r="A129" s="32"/>
      <c r="B129" s="33"/>
      <c r="C129" s="32"/>
      <c r="D129" s="32">
        <f t="shared" si="1"/>
      </c>
      <c r="E129" s="28">
        <f>IF(C129="","",IF('学校'!$B$7="","",'学校'!$B$7))</f>
      </c>
      <c r="F129" s="6"/>
    </row>
    <row r="130" spans="1:6" ht="20.25" customHeight="1">
      <c r="A130" s="32"/>
      <c r="B130" s="33"/>
      <c r="C130" s="32"/>
      <c r="D130" s="32">
        <f t="shared" si="1"/>
      </c>
      <c r="E130" s="28">
        <f>IF(C130="","",IF('学校'!$B$7="","",'学校'!$B$7))</f>
      </c>
      <c r="F130" s="6"/>
    </row>
    <row r="131" spans="1:6" ht="20.25" customHeight="1">
      <c r="A131" s="32"/>
      <c r="B131" s="33"/>
      <c r="C131" s="32"/>
      <c r="D131" s="32">
        <f t="shared" si="1"/>
      </c>
      <c r="E131" s="28">
        <f>IF(C131="","",IF('学校'!$B$7="","",'学校'!$B$7))</f>
      </c>
      <c r="F131" s="6"/>
    </row>
    <row r="132" spans="1:6" ht="20.25" customHeight="1">
      <c r="A132" s="32"/>
      <c r="B132" s="33"/>
      <c r="C132" s="32"/>
      <c r="D132" s="32">
        <f t="shared" si="1"/>
      </c>
      <c r="E132" s="28">
        <f>IF(C132="","",IF('学校'!$B$7="","",'学校'!$B$7))</f>
      </c>
      <c r="F132" s="6"/>
    </row>
    <row r="133" spans="1:6" ht="20.25" customHeight="1">
      <c r="A133" s="32"/>
      <c r="B133" s="33"/>
      <c r="C133" s="32"/>
      <c r="D133" s="32">
        <f t="shared" si="1"/>
      </c>
      <c r="E133" s="28">
        <f>IF(C133="","",IF('学校'!$B$7="","",'学校'!$B$7))</f>
      </c>
      <c r="F133" s="6"/>
    </row>
    <row r="134" spans="1:6" ht="20.25" customHeight="1">
      <c r="A134" s="32"/>
      <c r="B134" s="33"/>
      <c r="C134" s="32"/>
      <c r="D134" s="32">
        <f t="shared" si="1"/>
      </c>
      <c r="E134" s="28">
        <f>IF(C134="","",IF('学校'!$B$7="","",'学校'!$B$7))</f>
      </c>
      <c r="F134" s="6"/>
    </row>
    <row r="135" spans="1:6" ht="20.25" customHeight="1">
      <c r="A135" s="32"/>
      <c r="B135" s="33"/>
      <c r="C135" s="32"/>
      <c r="D135" s="32">
        <f t="shared" si="1"/>
      </c>
      <c r="E135" s="28">
        <f>IF(C135="","",IF('学校'!$B$7="","",'学校'!$B$7))</f>
      </c>
      <c r="F135" s="6"/>
    </row>
    <row r="136" spans="1:6" ht="20.25" customHeight="1">
      <c r="A136" s="32"/>
      <c r="B136" s="33"/>
      <c r="C136" s="32"/>
      <c r="D136" s="32">
        <f t="shared" si="1"/>
      </c>
      <c r="E136" s="28">
        <f>IF(C136="","",IF('学校'!$B$7="","",'学校'!$B$7))</f>
      </c>
      <c r="F136" s="6"/>
    </row>
    <row r="137" spans="1:6" ht="20.25" customHeight="1">
      <c r="A137" s="32"/>
      <c r="B137" s="33"/>
      <c r="C137" s="32"/>
      <c r="D137" s="32">
        <f aca="true" t="shared" si="2" ref="D137:D200">PHONETIC(C137)</f>
      </c>
      <c r="E137" s="28">
        <f>IF(C137="","",IF('学校'!$B$7="","",'学校'!$B$7))</f>
      </c>
      <c r="F137" s="6"/>
    </row>
    <row r="138" spans="1:6" ht="20.25" customHeight="1">
      <c r="A138" s="32"/>
      <c r="B138" s="33"/>
      <c r="C138" s="32"/>
      <c r="D138" s="32">
        <f t="shared" si="2"/>
      </c>
      <c r="E138" s="28">
        <f>IF(C138="","",IF('学校'!$B$7="","",'学校'!$B$7))</f>
      </c>
      <c r="F138" s="6"/>
    </row>
    <row r="139" spans="1:6" ht="20.25" customHeight="1">
      <c r="A139" s="32"/>
      <c r="B139" s="33"/>
      <c r="C139" s="32"/>
      <c r="D139" s="32">
        <f t="shared" si="2"/>
      </c>
      <c r="E139" s="28">
        <f>IF(C139="","",IF('学校'!$B$7="","",'学校'!$B$7))</f>
      </c>
      <c r="F139" s="6"/>
    </row>
    <row r="140" spans="1:6" ht="20.25" customHeight="1">
      <c r="A140" s="32"/>
      <c r="B140" s="33"/>
      <c r="C140" s="32"/>
      <c r="D140" s="32">
        <f t="shared" si="2"/>
      </c>
      <c r="E140" s="28">
        <f>IF(C140="","",IF('学校'!$B$7="","",'学校'!$B$7))</f>
      </c>
      <c r="F140" s="6"/>
    </row>
    <row r="141" spans="1:6" ht="20.25" customHeight="1">
      <c r="A141" s="32"/>
      <c r="B141" s="33"/>
      <c r="C141" s="32"/>
      <c r="D141" s="32">
        <f t="shared" si="2"/>
      </c>
      <c r="E141" s="28">
        <f>IF(C141="","",IF('学校'!$B$7="","",'学校'!$B$7))</f>
      </c>
      <c r="F141" s="6"/>
    </row>
    <row r="142" spans="1:6" ht="20.25" customHeight="1">
      <c r="A142" s="32"/>
      <c r="B142" s="33"/>
      <c r="C142" s="32"/>
      <c r="D142" s="32">
        <f t="shared" si="2"/>
      </c>
      <c r="E142" s="28">
        <f>IF(C142="","",IF('学校'!$B$7="","",'学校'!$B$7))</f>
      </c>
      <c r="F142" s="6"/>
    </row>
    <row r="143" spans="1:6" ht="20.25" customHeight="1">
      <c r="A143" s="32"/>
      <c r="B143" s="33"/>
      <c r="C143" s="32"/>
      <c r="D143" s="32">
        <f t="shared" si="2"/>
      </c>
      <c r="E143" s="28">
        <f>IF(C143="","",IF('学校'!$B$7="","",'学校'!$B$7))</f>
      </c>
      <c r="F143" s="6"/>
    </row>
    <row r="144" spans="1:6" ht="20.25" customHeight="1">
      <c r="A144" s="32"/>
      <c r="B144" s="33"/>
      <c r="C144" s="32"/>
      <c r="D144" s="32">
        <f t="shared" si="2"/>
      </c>
      <c r="E144" s="28">
        <f>IF(C144="","",IF('学校'!$B$7="","",'学校'!$B$7))</f>
      </c>
      <c r="F144" s="6"/>
    </row>
    <row r="145" spans="1:6" ht="20.25" customHeight="1">
      <c r="A145" s="32"/>
      <c r="B145" s="33"/>
      <c r="C145" s="32"/>
      <c r="D145" s="32">
        <f t="shared" si="2"/>
      </c>
      <c r="E145" s="28">
        <f>IF(C145="","",IF('学校'!$B$7="","",'学校'!$B$7))</f>
      </c>
      <c r="F145" s="6"/>
    </row>
    <row r="146" spans="1:6" ht="20.25" customHeight="1">
      <c r="A146" s="32"/>
      <c r="B146" s="33"/>
      <c r="C146" s="32"/>
      <c r="D146" s="32">
        <f t="shared" si="2"/>
      </c>
      <c r="E146" s="28">
        <f>IF(C146="","",IF('学校'!$B$7="","",'学校'!$B$7))</f>
      </c>
      <c r="F146" s="6"/>
    </row>
    <row r="147" spans="1:6" ht="20.25" customHeight="1">
      <c r="A147" s="32"/>
      <c r="B147" s="33"/>
      <c r="C147" s="32"/>
      <c r="D147" s="32">
        <f t="shared" si="2"/>
      </c>
      <c r="E147" s="28">
        <f>IF(C147="","",IF('学校'!$B$7="","",'学校'!$B$7))</f>
      </c>
      <c r="F147" s="6"/>
    </row>
    <row r="148" spans="1:6" ht="20.25" customHeight="1">
      <c r="A148" s="32"/>
      <c r="B148" s="33"/>
      <c r="C148" s="32"/>
      <c r="D148" s="32">
        <f t="shared" si="2"/>
      </c>
      <c r="E148" s="28">
        <f>IF(C148="","",IF('学校'!$B$7="","",'学校'!$B$7))</f>
      </c>
      <c r="F148" s="6"/>
    </row>
    <row r="149" spans="1:6" ht="20.25" customHeight="1">
      <c r="A149" s="32"/>
      <c r="B149" s="33"/>
      <c r="C149" s="32"/>
      <c r="D149" s="32">
        <f t="shared" si="2"/>
      </c>
      <c r="E149" s="28">
        <f>IF(C149="","",IF('学校'!$B$7="","",'学校'!$B$7))</f>
      </c>
      <c r="F149" s="6"/>
    </row>
    <row r="150" spans="1:6" ht="20.25" customHeight="1">
      <c r="A150" s="32"/>
      <c r="B150" s="33"/>
      <c r="C150" s="32"/>
      <c r="D150" s="32">
        <f t="shared" si="2"/>
      </c>
      <c r="E150" s="28">
        <f>IF(C150="","",IF('学校'!$B$7="","",'学校'!$B$7))</f>
      </c>
      <c r="F150" s="6"/>
    </row>
    <row r="151" spans="1:6" ht="20.25" customHeight="1">
      <c r="A151" s="32"/>
      <c r="B151" s="33"/>
      <c r="C151" s="32"/>
      <c r="D151" s="32">
        <f t="shared" si="2"/>
      </c>
      <c r="E151" s="28">
        <f>IF(C151="","",IF('学校'!$B$7="","",'学校'!$B$7))</f>
      </c>
      <c r="F151" s="6"/>
    </row>
    <row r="152" spans="1:6" ht="20.25" customHeight="1">
      <c r="A152" s="32"/>
      <c r="B152" s="33"/>
      <c r="C152" s="32"/>
      <c r="D152" s="32">
        <f t="shared" si="2"/>
      </c>
      <c r="E152" s="28">
        <f>IF(C152="","",IF('学校'!$B$7="","",'学校'!$B$7))</f>
      </c>
      <c r="F152" s="6"/>
    </row>
    <row r="153" spans="1:6" ht="20.25" customHeight="1">
      <c r="A153" s="32"/>
      <c r="B153" s="33"/>
      <c r="C153" s="32"/>
      <c r="D153" s="32">
        <f t="shared" si="2"/>
      </c>
      <c r="E153" s="28">
        <f>IF(C153="","",IF('学校'!$B$7="","",'学校'!$B$7))</f>
      </c>
      <c r="F153" s="6"/>
    </row>
    <row r="154" spans="1:6" ht="20.25" customHeight="1">
      <c r="A154" s="32"/>
      <c r="B154" s="33"/>
      <c r="C154" s="32"/>
      <c r="D154" s="32">
        <f t="shared" si="2"/>
      </c>
      <c r="E154" s="28">
        <f>IF(C154="","",IF('学校'!$B$7="","",'学校'!$B$7))</f>
      </c>
      <c r="F154" s="6"/>
    </row>
    <row r="155" spans="1:6" ht="20.25" customHeight="1">
      <c r="A155" s="32"/>
      <c r="B155" s="33"/>
      <c r="C155" s="32"/>
      <c r="D155" s="32">
        <f t="shared" si="2"/>
      </c>
      <c r="E155" s="28">
        <f>IF(C155="","",IF('学校'!$B$7="","",'学校'!$B$7))</f>
      </c>
      <c r="F155" s="6"/>
    </row>
    <row r="156" spans="1:6" ht="20.25" customHeight="1">
      <c r="A156" s="32"/>
      <c r="B156" s="33"/>
      <c r="C156" s="32"/>
      <c r="D156" s="32">
        <f t="shared" si="2"/>
      </c>
      <c r="E156" s="28">
        <f>IF(C156="","",IF('学校'!$B$7="","",'学校'!$B$7))</f>
      </c>
      <c r="F156" s="6"/>
    </row>
    <row r="157" spans="1:6" ht="20.25" customHeight="1">
      <c r="A157" s="32"/>
      <c r="B157" s="33"/>
      <c r="C157" s="32"/>
      <c r="D157" s="32">
        <f t="shared" si="2"/>
      </c>
      <c r="E157" s="28">
        <f>IF(C157="","",IF('学校'!$B$7="","",'学校'!$B$7))</f>
      </c>
      <c r="F157" s="6"/>
    </row>
    <row r="158" spans="1:6" ht="20.25" customHeight="1">
      <c r="A158" s="32"/>
      <c r="B158" s="33"/>
      <c r="C158" s="32"/>
      <c r="D158" s="32">
        <f t="shared" si="2"/>
      </c>
      <c r="E158" s="28">
        <f>IF(C158="","",IF('学校'!$B$7="","",'学校'!$B$7))</f>
      </c>
      <c r="F158" s="6"/>
    </row>
    <row r="159" spans="1:6" ht="20.25" customHeight="1">
      <c r="A159" s="32"/>
      <c r="B159" s="33"/>
      <c r="C159" s="32"/>
      <c r="D159" s="32">
        <f t="shared" si="2"/>
      </c>
      <c r="E159" s="28">
        <f>IF(C159="","",IF('学校'!$B$7="","",'学校'!$B$7))</f>
      </c>
      <c r="F159" s="6"/>
    </row>
    <row r="160" spans="1:6" ht="20.25" customHeight="1">
      <c r="A160" s="32"/>
      <c r="B160" s="33"/>
      <c r="C160" s="32"/>
      <c r="D160" s="32">
        <f t="shared" si="2"/>
      </c>
      <c r="E160" s="28">
        <f>IF(C160="","",IF('学校'!$B$7="","",'学校'!$B$7))</f>
      </c>
      <c r="F160" s="6"/>
    </row>
    <row r="161" spans="1:6" ht="20.25" customHeight="1">
      <c r="A161" s="32"/>
      <c r="B161" s="33"/>
      <c r="C161" s="32"/>
      <c r="D161" s="32">
        <f t="shared" si="2"/>
      </c>
      <c r="E161" s="28">
        <f>IF(C161="","",IF('学校'!$B$7="","",'学校'!$B$7))</f>
      </c>
      <c r="F161" s="6"/>
    </row>
    <row r="162" spans="1:6" ht="20.25" customHeight="1">
      <c r="A162" s="32"/>
      <c r="B162" s="33"/>
      <c r="C162" s="32"/>
      <c r="D162" s="32">
        <f t="shared" si="2"/>
      </c>
      <c r="E162" s="28">
        <f>IF(C162="","",IF('学校'!$B$7="","",'学校'!$B$7))</f>
      </c>
      <c r="F162" s="6"/>
    </row>
    <row r="163" spans="1:6" ht="20.25" customHeight="1">
      <c r="A163" s="32"/>
      <c r="B163" s="33"/>
      <c r="C163" s="32"/>
      <c r="D163" s="32">
        <f t="shared" si="2"/>
      </c>
      <c r="E163" s="28">
        <f>IF(C163="","",IF('学校'!$B$7="","",'学校'!$B$7))</f>
      </c>
      <c r="F163" s="6"/>
    </row>
    <row r="164" spans="1:6" ht="20.25" customHeight="1">
      <c r="A164" s="32"/>
      <c r="B164" s="33"/>
      <c r="C164" s="32"/>
      <c r="D164" s="32">
        <f t="shared" si="2"/>
      </c>
      <c r="E164" s="28">
        <f>IF(C164="","",IF('学校'!$B$7="","",'学校'!$B$7))</f>
      </c>
      <c r="F164" s="6"/>
    </row>
    <row r="165" spans="1:6" ht="20.25" customHeight="1">
      <c r="A165" s="32"/>
      <c r="B165" s="33"/>
      <c r="C165" s="32"/>
      <c r="D165" s="32">
        <f t="shared" si="2"/>
      </c>
      <c r="E165" s="28">
        <f>IF(C165="","",IF('学校'!$B$7="","",'学校'!$B$7))</f>
      </c>
      <c r="F165" s="6"/>
    </row>
    <row r="166" spans="1:6" ht="20.25" customHeight="1">
      <c r="A166" s="32"/>
      <c r="B166" s="33"/>
      <c r="C166" s="32"/>
      <c r="D166" s="32">
        <f t="shared" si="2"/>
      </c>
      <c r="E166" s="28">
        <f>IF(C166="","",IF('学校'!$B$7="","",'学校'!$B$7))</f>
      </c>
      <c r="F166" s="6"/>
    </row>
    <row r="167" spans="1:6" ht="20.25" customHeight="1">
      <c r="A167" s="32"/>
      <c r="B167" s="33"/>
      <c r="C167" s="32"/>
      <c r="D167" s="32">
        <f t="shared" si="2"/>
      </c>
      <c r="E167" s="28">
        <f>IF(C167="","",IF('学校'!$B$7="","",'学校'!$B$7))</f>
      </c>
      <c r="F167" s="6"/>
    </row>
    <row r="168" spans="1:6" ht="20.25" customHeight="1">
      <c r="A168" s="32"/>
      <c r="B168" s="33"/>
      <c r="C168" s="32"/>
      <c r="D168" s="32">
        <f t="shared" si="2"/>
      </c>
      <c r="E168" s="28">
        <f>IF(C168="","",IF('学校'!$B$7="","",'学校'!$B$7))</f>
      </c>
      <c r="F168" s="6"/>
    </row>
    <row r="169" spans="1:6" ht="20.25" customHeight="1">
      <c r="A169" s="32"/>
      <c r="B169" s="33"/>
      <c r="C169" s="32"/>
      <c r="D169" s="32">
        <f t="shared" si="2"/>
      </c>
      <c r="E169" s="28">
        <f>IF(C169="","",IF('学校'!$B$7="","",'学校'!$B$7))</f>
      </c>
      <c r="F169" s="6"/>
    </row>
    <row r="170" spans="1:6" ht="20.25" customHeight="1">
      <c r="A170" s="32"/>
      <c r="B170" s="33"/>
      <c r="C170" s="32"/>
      <c r="D170" s="32">
        <f t="shared" si="2"/>
      </c>
      <c r="E170" s="28">
        <f>IF(C170="","",IF('学校'!$B$7="","",'学校'!$B$7))</f>
      </c>
      <c r="F170" s="6"/>
    </row>
    <row r="171" spans="1:6" ht="20.25" customHeight="1">
      <c r="A171" s="32"/>
      <c r="B171" s="33"/>
      <c r="C171" s="32"/>
      <c r="D171" s="32">
        <f t="shared" si="2"/>
      </c>
      <c r="E171" s="28">
        <f>IF(C171="","",IF('学校'!$B$7="","",'学校'!$B$7))</f>
      </c>
      <c r="F171" s="6"/>
    </row>
    <row r="172" spans="1:6" ht="20.25" customHeight="1">
      <c r="A172" s="32"/>
      <c r="B172" s="33"/>
      <c r="C172" s="32"/>
      <c r="D172" s="32">
        <f t="shared" si="2"/>
      </c>
      <c r="E172" s="28">
        <f>IF(C172="","",IF('学校'!$B$7="","",'学校'!$B$7))</f>
      </c>
      <c r="F172" s="6"/>
    </row>
    <row r="173" spans="1:6" ht="20.25" customHeight="1">
      <c r="A173" s="32"/>
      <c r="B173" s="33"/>
      <c r="C173" s="32"/>
      <c r="D173" s="32">
        <f t="shared" si="2"/>
      </c>
      <c r="E173" s="28">
        <f>IF(C173="","",IF('学校'!$B$7="","",'学校'!$B$7))</f>
      </c>
      <c r="F173" s="6"/>
    </row>
    <row r="174" spans="1:6" ht="20.25" customHeight="1">
      <c r="A174" s="32"/>
      <c r="B174" s="33"/>
      <c r="C174" s="32"/>
      <c r="D174" s="32">
        <f t="shared" si="2"/>
      </c>
      <c r="E174" s="28">
        <f>IF(C174="","",IF('学校'!$B$7="","",'学校'!$B$7))</f>
      </c>
      <c r="F174" s="6"/>
    </row>
    <row r="175" spans="1:6" ht="20.25" customHeight="1">
      <c r="A175" s="32"/>
      <c r="B175" s="33"/>
      <c r="C175" s="32"/>
      <c r="D175" s="32">
        <f t="shared" si="2"/>
      </c>
      <c r="E175" s="28">
        <f>IF(C175="","",IF('学校'!$B$7="","",'学校'!$B$7))</f>
      </c>
      <c r="F175" s="6"/>
    </row>
    <row r="176" spans="1:6" ht="20.25" customHeight="1">
      <c r="A176" s="32"/>
      <c r="B176" s="33"/>
      <c r="C176" s="32"/>
      <c r="D176" s="32">
        <f t="shared" si="2"/>
      </c>
      <c r="E176" s="28">
        <f>IF(C176="","",IF('学校'!$B$7="","",'学校'!$B$7))</f>
      </c>
      <c r="F176" s="6"/>
    </row>
    <row r="177" spans="1:6" ht="20.25" customHeight="1">
      <c r="A177" s="32"/>
      <c r="B177" s="33"/>
      <c r="C177" s="32"/>
      <c r="D177" s="32">
        <f t="shared" si="2"/>
      </c>
      <c r="E177" s="28">
        <f>IF(C177="","",IF('学校'!$B$7="","",'学校'!$B$7))</f>
      </c>
      <c r="F177" s="6"/>
    </row>
    <row r="178" spans="1:6" ht="20.25" customHeight="1">
      <c r="A178" s="32"/>
      <c r="B178" s="33"/>
      <c r="C178" s="32"/>
      <c r="D178" s="32">
        <f t="shared" si="2"/>
      </c>
      <c r="E178" s="28">
        <f>IF(C178="","",IF('学校'!$B$7="","",'学校'!$B$7))</f>
      </c>
      <c r="F178" s="6"/>
    </row>
    <row r="179" spans="1:6" ht="20.25" customHeight="1">
      <c r="A179" s="32"/>
      <c r="B179" s="33"/>
      <c r="C179" s="32"/>
      <c r="D179" s="32">
        <f t="shared" si="2"/>
      </c>
      <c r="E179" s="28">
        <f>IF(C179="","",IF('学校'!$B$7="","",'学校'!$B$7))</f>
      </c>
      <c r="F179" s="6"/>
    </row>
    <row r="180" spans="1:6" ht="20.25" customHeight="1">
      <c r="A180" s="32"/>
      <c r="B180" s="33"/>
      <c r="C180" s="32"/>
      <c r="D180" s="32">
        <f t="shared" si="2"/>
      </c>
      <c r="E180" s="28">
        <f>IF(C180="","",IF('学校'!$B$7="","",'学校'!$B$7))</f>
      </c>
      <c r="F180" s="6"/>
    </row>
    <row r="181" spans="1:6" ht="20.25" customHeight="1">
      <c r="A181" s="32"/>
      <c r="B181" s="33"/>
      <c r="C181" s="32"/>
      <c r="D181" s="32">
        <f t="shared" si="2"/>
      </c>
      <c r="E181" s="28">
        <f>IF(C181="","",IF('学校'!$B$7="","",'学校'!$B$7))</f>
      </c>
      <c r="F181" s="6"/>
    </row>
    <row r="182" spans="1:6" ht="20.25" customHeight="1">
      <c r="A182" s="32"/>
      <c r="B182" s="33"/>
      <c r="C182" s="32"/>
      <c r="D182" s="32">
        <f t="shared" si="2"/>
      </c>
      <c r="E182" s="28">
        <f>IF(C182="","",IF('学校'!$B$7="","",'学校'!$B$7))</f>
      </c>
      <c r="F182" s="6"/>
    </row>
    <row r="183" spans="1:6" ht="20.25" customHeight="1">
      <c r="A183" s="32"/>
      <c r="B183" s="33"/>
      <c r="C183" s="32"/>
      <c r="D183" s="32">
        <f t="shared" si="2"/>
      </c>
      <c r="E183" s="28">
        <f>IF(C183="","",IF('学校'!$B$7="","",'学校'!$B$7))</f>
      </c>
      <c r="F183" s="6"/>
    </row>
    <row r="184" spans="1:6" ht="20.25" customHeight="1">
      <c r="A184" s="32"/>
      <c r="B184" s="33"/>
      <c r="C184" s="32"/>
      <c r="D184" s="32">
        <f t="shared" si="2"/>
      </c>
      <c r="E184" s="28">
        <f>IF(C184="","",IF('学校'!$B$7="","",'学校'!$B$7))</f>
      </c>
      <c r="F184" s="6"/>
    </row>
    <row r="185" spans="1:6" ht="20.25" customHeight="1">
      <c r="A185" s="32"/>
      <c r="B185" s="33"/>
      <c r="C185" s="32"/>
      <c r="D185" s="32">
        <f t="shared" si="2"/>
      </c>
      <c r="E185" s="28">
        <f>IF(C185="","",IF('学校'!$B$7="","",'学校'!$B$7))</f>
      </c>
      <c r="F185" s="6"/>
    </row>
    <row r="186" spans="1:6" ht="20.25" customHeight="1">
      <c r="A186" s="32"/>
      <c r="B186" s="33"/>
      <c r="C186" s="32"/>
      <c r="D186" s="32">
        <f t="shared" si="2"/>
      </c>
      <c r="E186" s="28">
        <f>IF(C186="","",IF('学校'!$B$7="","",'学校'!$B$7))</f>
      </c>
      <c r="F186" s="6"/>
    </row>
    <row r="187" spans="1:6" ht="20.25" customHeight="1">
      <c r="A187" s="32"/>
      <c r="B187" s="33"/>
      <c r="C187" s="32"/>
      <c r="D187" s="32">
        <f t="shared" si="2"/>
      </c>
      <c r="E187" s="28">
        <f>IF(C187="","",IF('学校'!$B$7="","",'学校'!$B$7))</f>
      </c>
      <c r="F187" s="6"/>
    </row>
    <row r="188" spans="1:6" ht="20.25" customHeight="1">
      <c r="A188" s="32"/>
      <c r="B188" s="33"/>
      <c r="C188" s="32"/>
      <c r="D188" s="32">
        <f t="shared" si="2"/>
      </c>
      <c r="E188" s="28">
        <f>IF(C188="","",IF('学校'!$B$7="","",'学校'!$B$7))</f>
      </c>
      <c r="F188" s="6"/>
    </row>
    <row r="189" spans="1:6" ht="20.25" customHeight="1">
      <c r="A189" s="32"/>
      <c r="B189" s="33"/>
      <c r="C189" s="32"/>
      <c r="D189" s="32">
        <f t="shared" si="2"/>
      </c>
      <c r="E189" s="28">
        <f>IF(C189="","",IF('学校'!$B$7="","",'学校'!$B$7))</f>
      </c>
      <c r="F189" s="6"/>
    </row>
    <row r="190" spans="1:6" ht="20.25" customHeight="1">
      <c r="A190" s="32"/>
      <c r="B190" s="33"/>
      <c r="C190" s="32"/>
      <c r="D190" s="32">
        <f t="shared" si="2"/>
      </c>
      <c r="E190" s="28">
        <f>IF(C190="","",IF('学校'!$B$7="","",'学校'!$B$7))</f>
      </c>
      <c r="F190" s="6"/>
    </row>
    <row r="191" spans="1:6" ht="20.25" customHeight="1">
      <c r="A191" s="32"/>
      <c r="B191" s="33"/>
      <c r="C191" s="32"/>
      <c r="D191" s="32">
        <f t="shared" si="2"/>
      </c>
      <c r="E191" s="28">
        <f>IF(C191="","",IF('学校'!$B$7="","",'学校'!$B$7))</f>
      </c>
      <c r="F191" s="6"/>
    </row>
    <row r="192" spans="1:6" ht="20.25" customHeight="1">
      <c r="A192" s="32"/>
      <c r="B192" s="33"/>
      <c r="C192" s="32"/>
      <c r="D192" s="32">
        <f t="shared" si="2"/>
      </c>
      <c r="E192" s="28">
        <f>IF(C192="","",IF('学校'!$B$7="","",'学校'!$B$7))</f>
      </c>
      <c r="F192" s="6"/>
    </row>
    <row r="193" spans="1:6" ht="20.25" customHeight="1">
      <c r="A193" s="32"/>
      <c r="B193" s="33"/>
      <c r="C193" s="32"/>
      <c r="D193" s="32">
        <f t="shared" si="2"/>
      </c>
      <c r="E193" s="28">
        <f>IF(C193="","",IF('学校'!$B$7="","",'学校'!$B$7))</f>
      </c>
      <c r="F193" s="6"/>
    </row>
    <row r="194" spans="1:6" ht="20.25" customHeight="1">
      <c r="A194" s="32"/>
      <c r="B194" s="33"/>
      <c r="C194" s="32"/>
      <c r="D194" s="32">
        <f t="shared" si="2"/>
      </c>
      <c r="E194" s="28">
        <f>IF(C194="","",IF('学校'!$B$7="","",'学校'!$B$7))</f>
      </c>
      <c r="F194" s="6"/>
    </row>
    <row r="195" spans="1:6" ht="20.25" customHeight="1">
      <c r="A195" s="32"/>
      <c r="B195" s="33"/>
      <c r="C195" s="32"/>
      <c r="D195" s="32">
        <f t="shared" si="2"/>
      </c>
      <c r="E195" s="28">
        <f>IF(C195="","",IF('学校'!$B$7="","",'学校'!$B$7))</f>
      </c>
      <c r="F195" s="6"/>
    </row>
    <row r="196" spans="1:6" ht="20.25" customHeight="1">
      <c r="A196" s="32"/>
      <c r="B196" s="33"/>
      <c r="C196" s="32"/>
      <c r="D196" s="32">
        <f t="shared" si="2"/>
      </c>
      <c r="E196" s="28">
        <f>IF(C196="","",IF('学校'!$B$7="","",'学校'!$B$7))</f>
      </c>
      <c r="F196" s="6"/>
    </row>
    <row r="197" spans="1:6" ht="20.25" customHeight="1">
      <c r="A197" s="32"/>
      <c r="B197" s="33"/>
      <c r="C197" s="32"/>
      <c r="D197" s="32">
        <f t="shared" si="2"/>
      </c>
      <c r="E197" s="28">
        <f>IF(C197="","",IF('学校'!$B$7="","",'学校'!$B$7))</f>
      </c>
      <c r="F197" s="6"/>
    </row>
    <row r="198" spans="1:6" ht="20.25" customHeight="1">
      <c r="A198" s="32"/>
      <c r="B198" s="33"/>
      <c r="C198" s="32"/>
      <c r="D198" s="32">
        <f t="shared" si="2"/>
      </c>
      <c r="E198" s="28">
        <f>IF(C198="","",IF('学校'!$B$7="","",'学校'!$B$7))</f>
      </c>
      <c r="F198" s="6"/>
    </row>
    <row r="199" spans="1:6" ht="20.25" customHeight="1">
      <c r="A199" s="32"/>
      <c r="B199" s="33"/>
      <c r="C199" s="32"/>
      <c r="D199" s="32">
        <f t="shared" si="2"/>
      </c>
      <c r="E199" s="28">
        <f>IF(C199="","",IF('学校'!$B$7="","",'学校'!$B$7))</f>
      </c>
      <c r="F199" s="6"/>
    </row>
    <row r="200" spans="1:6" ht="20.25" customHeight="1">
      <c r="A200" s="32"/>
      <c r="B200" s="33"/>
      <c r="C200" s="32"/>
      <c r="D200" s="32">
        <f t="shared" si="2"/>
      </c>
      <c r="E200" s="28">
        <f>IF(C200="","",IF('学校'!$B$7="","",'学校'!$B$7))</f>
      </c>
      <c r="F200" s="6"/>
    </row>
    <row r="201" spans="1:6" ht="20.25" customHeight="1">
      <c r="A201" s="32"/>
      <c r="B201" s="33"/>
      <c r="C201" s="32"/>
      <c r="D201" s="32">
        <f aca="true" t="shared" si="3" ref="D201:D207">PHONETIC(C201)</f>
      </c>
      <c r="E201" s="28">
        <f>IF(C201="","",IF('学校'!$B$7="","",'学校'!$B$7))</f>
      </c>
      <c r="F201" s="6"/>
    </row>
    <row r="202" spans="1:6" ht="20.25" customHeight="1">
      <c r="A202" s="32"/>
      <c r="B202" s="33"/>
      <c r="C202" s="32"/>
      <c r="D202" s="32">
        <f t="shared" si="3"/>
      </c>
      <c r="E202" s="28">
        <f>IF(C202="","",IF('学校'!$B$7="","",'学校'!$B$7))</f>
      </c>
      <c r="F202" s="6"/>
    </row>
    <row r="203" spans="1:6" ht="20.25" customHeight="1">
      <c r="A203" s="32"/>
      <c r="B203" s="33"/>
      <c r="C203" s="32"/>
      <c r="D203" s="32">
        <f t="shared" si="3"/>
      </c>
      <c r="E203" s="28">
        <f>IF(C203="","",IF('学校'!$B$7="","",'学校'!$B$7))</f>
      </c>
      <c r="F203" s="6"/>
    </row>
    <row r="204" spans="1:6" ht="20.25" customHeight="1">
      <c r="A204" s="32"/>
      <c r="B204" s="33"/>
      <c r="C204" s="32"/>
      <c r="D204" s="32">
        <f t="shared" si="3"/>
      </c>
      <c r="E204" s="28">
        <f>IF(C204="","",IF('学校'!$B$7="","",'学校'!$B$7))</f>
      </c>
      <c r="F204" s="6"/>
    </row>
    <row r="205" spans="1:6" ht="20.25" customHeight="1">
      <c r="A205" s="32"/>
      <c r="B205" s="33"/>
      <c r="C205" s="32"/>
      <c r="D205" s="32">
        <f t="shared" si="3"/>
      </c>
      <c r="E205" s="28">
        <f>IF(C205="","",IF('学校'!$B$7="","",'学校'!$B$7))</f>
      </c>
      <c r="F205" s="6"/>
    </row>
    <row r="206" spans="1:6" ht="20.25" customHeight="1">
      <c r="A206" s="32"/>
      <c r="B206" s="33"/>
      <c r="C206" s="32"/>
      <c r="D206" s="32">
        <f t="shared" si="3"/>
      </c>
      <c r="E206" s="28">
        <f>IF(C206="","",IF('学校'!$B$7="","",'学校'!$B$7))</f>
      </c>
      <c r="F206" s="6"/>
    </row>
    <row r="207" spans="1:6" ht="20.25" customHeight="1">
      <c r="A207" s="32"/>
      <c r="B207" s="33"/>
      <c r="C207" s="32"/>
      <c r="D207" s="32">
        <f t="shared" si="3"/>
      </c>
      <c r="E207" s="28">
        <f>IF(C207="","",IF('学校'!$B$7="","",'学校'!$B$7))</f>
      </c>
      <c r="F207" s="6"/>
    </row>
  </sheetData>
  <sheetProtection sheet="1"/>
  <mergeCells count="3">
    <mergeCell ref="A1:F1"/>
    <mergeCell ref="B3:D3"/>
    <mergeCell ref="E3:F3"/>
  </mergeCells>
  <dataValidations count="2">
    <dataValidation type="list" allowBlank="1" showInputMessage="1" showErrorMessage="1" sqref="A6 A8:A207">
      <formula1>"100m,800m,80mH,走高跳,走幅跳,ジャベリックボール投"</formula1>
    </dataValidation>
    <dataValidation type="list" allowBlank="1" showInputMessage="1" showErrorMessage="1" sqref="F6 F8:F207">
      <formula1>"5,6"</formula1>
    </dataValidation>
  </dataValidation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6" sqref="D6"/>
    </sheetView>
  </sheetViews>
  <sheetFormatPr defaultColWidth="9.140625" defaultRowHeight="20.25" customHeight="1"/>
  <cols>
    <col min="2" max="2" width="11.00390625" style="0" customWidth="1"/>
    <col min="3" max="3" width="10.00390625" style="0" customWidth="1"/>
    <col min="4" max="5" width="18.7109375" style="1" customWidth="1"/>
    <col min="6" max="6" width="10.00390625" style="1" customWidth="1"/>
  </cols>
  <sheetData>
    <row r="1" spans="1:6" s="2" customFormat="1" ht="20.25" customHeight="1">
      <c r="A1" s="56" t="str">
        <f>'学校'!A1</f>
        <v>第３９回京都府小学生陸上競技選手権大会丹波予選会参加申込書</v>
      </c>
      <c r="B1" s="56"/>
      <c r="C1" s="56"/>
      <c r="D1" s="56"/>
      <c r="E1" s="56"/>
      <c r="F1" s="56"/>
    </row>
    <row r="2" s="2" customFormat="1" ht="20.25" customHeight="1"/>
    <row r="3" spans="1:6" s="2" customFormat="1" ht="27" customHeight="1">
      <c r="A3" s="3" t="s">
        <v>3</v>
      </c>
      <c r="B3" s="58">
        <f>IF('学校'!B6="","",'学校'!B6)</f>
      </c>
      <c r="C3" s="59"/>
      <c r="D3" s="59"/>
      <c r="E3" s="60"/>
      <c r="F3" s="5" t="s">
        <v>23</v>
      </c>
    </row>
    <row r="4" s="2" customFormat="1" ht="20.25" customHeight="1"/>
    <row r="5" spans="1:6" s="2" customFormat="1" ht="27" customHeight="1">
      <c r="A5" s="5" t="s">
        <v>0</v>
      </c>
      <c r="B5" s="8" t="s">
        <v>32</v>
      </c>
      <c r="C5" s="8" t="s">
        <v>27</v>
      </c>
      <c r="D5" s="5" t="s">
        <v>16</v>
      </c>
      <c r="E5" s="5" t="s">
        <v>25</v>
      </c>
      <c r="F5" s="5" t="s">
        <v>19</v>
      </c>
    </row>
    <row r="6" spans="1:6" ht="20.25" customHeight="1">
      <c r="A6" s="57" t="s">
        <v>26</v>
      </c>
      <c r="B6" s="61">
        <f>IF(D6="","",IF('学校'!$B$7="","",'学校'!$B$7))</f>
      </c>
      <c r="C6" s="29"/>
      <c r="D6" s="6"/>
      <c r="E6" s="6">
        <f>PHONETIC(D6)</f>
      </c>
      <c r="F6" s="6"/>
    </row>
    <row r="7" spans="1:6" ht="20.25" customHeight="1">
      <c r="A7" s="57"/>
      <c r="B7" s="62"/>
      <c r="C7" s="29"/>
      <c r="D7" s="6"/>
      <c r="E7" s="6">
        <f aca="true" t="shared" si="0" ref="E7:E65">PHONETIC(D7)</f>
      </c>
      <c r="F7" s="6"/>
    </row>
    <row r="8" spans="1:6" ht="20.25" customHeight="1">
      <c r="A8" s="57"/>
      <c r="B8" s="62"/>
      <c r="C8" s="29"/>
      <c r="D8" s="6"/>
      <c r="E8" s="6">
        <f t="shared" si="0"/>
      </c>
      <c r="F8" s="6"/>
    </row>
    <row r="9" spans="1:6" ht="20.25" customHeight="1">
      <c r="A9" s="57"/>
      <c r="B9" s="62"/>
      <c r="C9" s="29"/>
      <c r="D9" s="6"/>
      <c r="E9" s="6">
        <f t="shared" si="0"/>
      </c>
      <c r="F9" s="6"/>
    </row>
    <row r="10" spans="1:6" ht="20.25" customHeight="1">
      <c r="A10" s="57"/>
      <c r="B10" s="62"/>
      <c r="C10" s="29"/>
      <c r="D10" s="6"/>
      <c r="E10" s="6">
        <f t="shared" si="0"/>
      </c>
      <c r="F10" s="6"/>
    </row>
    <row r="11" spans="1:6" ht="20.25" customHeight="1">
      <c r="A11" s="57"/>
      <c r="B11" s="30">
        <f>IF(B6="","","A")</f>
      </c>
      <c r="C11" s="29"/>
      <c r="D11" s="6"/>
      <c r="E11" s="6">
        <f t="shared" si="0"/>
      </c>
      <c r="F11" s="6"/>
    </row>
    <row r="12" spans="1:6" ht="20.25" customHeight="1">
      <c r="A12" s="57" t="s">
        <v>26</v>
      </c>
      <c r="B12" s="61">
        <f>IF(D12="","",IF('学校'!$B$7="","",'学校'!$B$7))</f>
      </c>
      <c r="C12" s="29"/>
      <c r="D12" s="6"/>
      <c r="E12" s="6">
        <f>PHONETIC(D12)</f>
      </c>
      <c r="F12" s="6"/>
    </row>
    <row r="13" spans="1:6" ht="20.25" customHeight="1">
      <c r="A13" s="57"/>
      <c r="B13" s="62"/>
      <c r="C13" s="29"/>
      <c r="D13" s="6"/>
      <c r="E13" s="6">
        <f t="shared" si="0"/>
      </c>
      <c r="F13" s="6"/>
    </row>
    <row r="14" spans="1:6" ht="20.25" customHeight="1">
      <c r="A14" s="57"/>
      <c r="B14" s="62"/>
      <c r="C14" s="29"/>
      <c r="D14" s="6"/>
      <c r="E14" s="6">
        <f t="shared" si="0"/>
      </c>
      <c r="F14" s="6"/>
    </row>
    <row r="15" spans="1:6" ht="20.25" customHeight="1">
      <c r="A15" s="57"/>
      <c r="B15" s="62"/>
      <c r="C15" s="29"/>
      <c r="D15" s="6"/>
      <c r="E15" s="6">
        <f t="shared" si="0"/>
      </c>
      <c r="F15" s="6"/>
    </row>
    <row r="16" spans="1:6" ht="20.25" customHeight="1">
      <c r="A16" s="57"/>
      <c r="B16" s="62"/>
      <c r="C16" s="29"/>
      <c r="D16" s="6"/>
      <c r="E16" s="6">
        <f t="shared" si="0"/>
      </c>
      <c r="F16" s="6"/>
    </row>
    <row r="17" spans="1:6" ht="20.25" customHeight="1">
      <c r="A17" s="57"/>
      <c r="B17" s="30">
        <f>IF(B12="","","B")</f>
      </c>
      <c r="C17" s="29"/>
      <c r="D17" s="6"/>
      <c r="E17" s="6">
        <f t="shared" si="0"/>
      </c>
      <c r="F17" s="6"/>
    </row>
    <row r="18" spans="1:6" ht="20.25" customHeight="1">
      <c r="A18" s="57" t="s">
        <v>26</v>
      </c>
      <c r="B18" s="61">
        <f>IF(D18="","",IF('学校'!$B$7="","",'学校'!$B$7))</f>
      </c>
      <c r="C18" s="29"/>
      <c r="D18" s="6"/>
      <c r="E18" s="6">
        <f>PHONETIC(D18)</f>
      </c>
      <c r="F18" s="6"/>
    </row>
    <row r="19" spans="1:6" ht="20.25" customHeight="1">
      <c r="A19" s="57"/>
      <c r="B19" s="62"/>
      <c r="C19" s="29"/>
      <c r="D19" s="6"/>
      <c r="E19" s="6">
        <f t="shared" si="0"/>
      </c>
      <c r="F19" s="6"/>
    </row>
    <row r="20" spans="1:6" ht="20.25" customHeight="1">
      <c r="A20" s="57"/>
      <c r="B20" s="62"/>
      <c r="C20" s="29"/>
      <c r="D20" s="6"/>
      <c r="E20" s="6">
        <f t="shared" si="0"/>
      </c>
      <c r="F20" s="6"/>
    </row>
    <row r="21" spans="1:6" ht="20.25" customHeight="1">
      <c r="A21" s="57"/>
      <c r="B21" s="62"/>
      <c r="C21" s="29"/>
      <c r="D21" s="6"/>
      <c r="E21" s="6">
        <f t="shared" si="0"/>
      </c>
      <c r="F21" s="6"/>
    </row>
    <row r="22" spans="1:6" ht="20.25" customHeight="1">
      <c r="A22" s="57"/>
      <c r="B22" s="62"/>
      <c r="C22" s="29"/>
      <c r="D22" s="6"/>
      <c r="E22" s="6">
        <f t="shared" si="0"/>
      </c>
      <c r="F22" s="6"/>
    </row>
    <row r="23" spans="1:6" ht="20.25" customHeight="1">
      <c r="A23" s="57"/>
      <c r="B23" s="30">
        <f>IF(B18="","","C")</f>
      </c>
      <c r="C23" s="29"/>
      <c r="D23" s="6"/>
      <c r="E23" s="6">
        <f t="shared" si="0"/>
      </c>
      <c r="F23" s="6"/>
    </row>
    <row r="24" spans="1:6" ht="20.25" customHeight="1">
      <c r="A24" s="57" t="s">
        <v>26</v>
      </c>
      <c r="B24" s="61">
        <f>IF(D24="","",IF('学校'!$B$7="","",'学校'!$B$7))</f>
      </c>
      <c r="C24" s="29"/>
      <c r="D24" s="6"/>
      <c r="E24" s="6">
        <f>PHONETIC(D24)</f>
      </c>
      <c r="F24" s="6"/>
    </row>
    <row r="25" spans="1:6" ht="20.25" customHeight="1">
      <c r="A25" s="57"/>
      <c r="B25" s="62"/>
      <c r="C25" s="29"/>
      <c r="D25" s="6"/>
      <c r="E25" s="6">
        <f t="shared" si="0"/>
      </c>
      <c r="F25" s="6"/>
    </row>
    <row r="26" spans="1:6" ht="20.25" customHeight="1">
      <c r="A26" s="57"/>
      <c r="B26" s="62"/>
      <c r="C26" s="29"/>
      <c r="D26" s="6"/>
      <c r="E26" s="6">
        <f t="shared" si="0"/>
      </c>
      <c r="F26" s="6"/>
    </row>
    <row r="27" spans="1:6" ht="20.25" customHeight="1">
      <c r="A27" s="57"/>
      <c r="B27" s="62"/>
      <c r="C27" s="29"/>
      <c r="D27" s="6"/>
      <c r="E27" s="6">
        <f t="shared" si="0"/>
      </c>
      <c r="F27" s="6"/>
    </row>
    <row r="28" spans="1:6" ht="20.25" customHeight="1">
      <c r="A28" s="57"/>
      <c r="B28" s="62"/>
      <c r="C28" s="29"/>
      <c r="D28" s="6"/>
      <c r="E28" s="6">
        <f t="shared" si="0"/>
      </c>
      <c r="F28" s="6"/>
    </row>
    <row r="29" spans="1:6" ht="20.25" customHeight="1">
      <c r="A29" s="57"/>
      <c r="B29" s="30">
        <f>IF(B24="","","D")</f>
      </c>
      <c r="C29" s="29"/>
      <c r="D29" s="6"/>
      <c r="E29" s="6">
        <f t="shared" si="0"/>
      </c>
      <c r="F29" s="6"/>
    </row>
    <row r="30" spans="1:6" ht="20.25" customHeight="1">
      <c r="A30" s="57" t="s">
        <v>26</v>
      </c>
      <c r="B30" s="61">
        <f>IF(D30="","",IF('学校'!$B$7="","",'学校'!$B$7))</f>
      </c>
      <c r="C30" s="29"/>
      <c r="D30" s="6"/>
      <c r="E30" s="6">
        <f>PHONETIC(D30)</f>
      </c>
      <c r="F30" s="6"/>
    </row>
    <row r="31" spans="1:6" ht="20.25" customHeight="1">
      <c r="A31" s="57"/>
      <c r="B31" s="62"/>
      <c r="C31" s="29"/>
      <c r="D31" s="6"/>
      <c r="E31" s="6">
        <f t="shared" si="0"/>
      </c>
      <c r="F31" s="6"/>
    </row>
    <row r="32" spans="1:6" ht="20.25" customHeight="1">
      <c r="A32" s="57"/>
      <c r="B32" s="62"/>
      <c r="C32" s="29"/>
      <c r="D32" s="6"/>
      <c r="E32" s="6">
        <f t="shared" si="0"/>
      </c>
      <c r="F32" s="6"/>
    </row>
    <row r="33" spans="1:6" ht="20.25" customHeight="1">
      <c r="A33" s="57"/>
      <c r="B33" s="62"/>
      <c r="C33" s="29"/>
      <c r="D33" s="6"/>
      <c r="E33" s="6">
        <f t="shared" si="0"/>
      </c>
      <c r="F33" s="6"/>
    </row>
    <row r="34" spans="1:6" ht="20.25" customHeight="1">
      <c r="A34" s="57"/>
      <c r="B34" s="62"/>
      <c r="C34" s="29"/>
      <c r="D34" s="6"/>
      <c r="E34" s="6">
        <f t="shared" si="0"/>
      </c>
      <c r="F34" s="6"/>
    </row>
    <row r="35" spans="1:6" ht="20.25" customHeight="1">
      <c r="A35" s="57"/>
      <c r="B35" s="30">
        <f>IF(B30="","","E")</f>
      </c>
      <c r="C35" s="29"/>
      <c r="D35" s="6"/>
      <c r="E35" s="6">
        <f t="shared" si="0"/>
      </c>
      <c r="F35" s="6"/>
    </row>
    <row r="36" spans="1:6" ht="20.25" customHeight="1">
      <c r="A36" s="57" t="s">
        <v>26</v>
      </c>
      <c r="B36" s="61">
        <f>IF(D36="","",IF('学校'!$B$7="","",'学校'!$B$7))</f>
      </c>
      <c r="C36" s="29"/>
      <c r="D36" s="6"/>
      <c r="E36" s="6">
        <f>PHONETIC(D36)</f>
      </c>
      <c r="F36" s="6"/>
    </row>
    <row r="37" spans="1:6" ht="20.25" customHeight="1">
      <c r="A37" s="57"/>
      <c r="B37" s="62"/>
      <c r="C37" s="29"/>
      <c r="D37" s="6"/>
      <c r="E37" s="6">
        <f t="shared" si="0"/>
      </c>
      <c r="F37" s="6"/>
    </row>
    <row r="38" spans="1:6" ht="20.25" customHeight="1">
      <c r="A38" s="57"/>
      <c r="B38" s="62"/>
      <c r="C38" s="29"/>
      <c r="D38" s="6"/>
      <c r="E38" s="6">
        <f t="shared" si="0"/>
      </c>
      <c r="F38" s="6"/>
    </row>
    <row r="39" spans="1:6" ht="20.25" customHeight="1">
      <c r="A39" s="57"/>
      <c r="B39" s="62"/>
      <c r="C39" s="29"/>
      <c r="D39" s="6"/>
      <c r="E39" s="6">
        <f t="shared" si="0"/>
      </c>
      <c r="F39" s="6"/>
    </row>
    <row r="40" spans="1:6" ht="20.25" customHeight="1">
      <c r="A40" s="57"/>
      <c r="B40" s="62"/>
      <c r="C40" s="29"/>
      <c r="D40" s="6"/>
      <c r="E40" s="6">
        <f t="shared" si="0"/>
      </c>
      <c r="F40" s="6"/>
    </row>
    <row r="41" spans="1:6" ht="20.25" customHeight="1">
      <c r="A41" s="57"/>
      <c r="B41" s="30">
        <f>IF(B36="","","F")</f>
      </c>
      <c r="C41" s="29"/>
      <c r="D41" s="6"/>
      <c r="E41" s="6">
        <f t="shared" si="0"/>
      </c>
      <c r="F41" s="6"/>
    </row>
    <row r="42" spans="1:6" ht="20.25" customHeight="1">
      <c r="A42" s="57" t="s">
        <v>26</v>
      </c>
      <c r="B42" s="61">
        <f>IF(D42="","",IF('学校'!$B$7="","",'学校'!$B$7))</f>
      </c>
      <c r="C42" s="29"/>
      <c r="D42" s="6"/>
      <c r="E42" s="6">
        <f>PHONETIC(D42)</f>
      </c>
      <c r="F42" s="6"/>
    </row>
    <row r="43" spans="1:6" ht="20.25" customHeight="1">
      <c r="A43" s="57"/>
      <c r="B43" s="62"/>
      <c r="C43" s="29"/>
      <c r="D43" s="6"/>
      <c r="E43" s="6">
        <f t="shared" si="0"/>
      </c>
      <c r="F43" s="6"/>
    </row>
    <row r="44" spans="1:6" ht="20.25" customHeight="1">
      <c r="A44" s="57"/>
      <c r="B44" s="62"/>
      <c r="C44" s="29"/>
      <c r="D44" s="6"/>
      <c r="E44" s="6">
        <f t="shared" si="0"/>
      </c>
      <c r="F44" s="6"/>
    </row>
    <row r="45" spans="1:6" ht="20.25" customHeight="1">
      <c r="A45" s="57"/>
      <c r="B45" s="62"/>
      <c r="C45" s="29"/>
      <c r="D45" s="6"/>
      <c r="E45" s="6">
        <f t="shared" si="0"/>
      </c>
      <c r="F45" s="6"/>
    </row>
    <row r="46" spans="1:6" ht="20.25" customHeight="1">
      <c r="A46" s="57"/>
      <c r="B46" s="62"/>
      <c r="C46" s="29"/>
      <c r="D46" s="6"/>
      <c r="E46" s="6">
        <f t="shared" si="0"/>
      </c>
      <c r="F46" s="6"/>
    </row>
    <row r="47" spans="1:6" ht="20.25" customHeight="1">
      <c r="A47" s="57"/>
      <c r="B47" s="30">
        <f>IF(B42="","","G")</f>
      </c>
      <c r="C47" s="29"/>
      <c r="D47" s="6"/>
      <c r="E47" s="6">
        <f t="shared" si="0"/>
      </c>
      <c r="F47" s="6"/>
    </row>
    <row r="48" spans="1:6" ht="20.25" customHeight="1">
      <c r="A48" s="57" t="s">
        <v>26</v>
      </c>
      <c r="B48" s="61">
        <f>IF(D48="","",IF('学校'!$B$7="","",'学校'!$B$7))</f>
      </c>
      <c r="C48" s="29"/>
      <c r="D48" s="6"/>
      <c r="E48" s="6">
        <f>PHONETIC(D48)</f>
      </c>
      <c r="F48" s="6"/>
    </row>
    <row r="49" spans="1:6" ht="20.25" customHeight="1">
      <c r="A49" s="57"/>
      <c r="B49" s="62"/>
      <c r="C49" s="29"/>
      <c r="D49" s="6"/>
      <c r="E49" s="6">
        <f t="shared" si="0"/>
      </c>
      <c r="F49" s="6"/>
    </row>
    <row r="50" spans="1:6" ht="20.25" customHeight="1">
      <c r="A50" s="57"/>
      <c r="B50" s="62"/>
      <c r="C50" s="29"/>
      <c r="D50" s="6"/>
      <c r="E50" s="6">
        <f t="shared" si="0"/>
      </c>
      <c r="F50" s="6"/>
    </row>
    <row r="51" spans="1:6" ht="20.25" customHeight="1">
      <c r="A51" s="57"/>
      <c r="B51" s="62"/>
      <c r="C51" s="29"/>
      <c r="D51" s="6"/>
      <c r="E51" s="6">
        <f t="shared" si="0"/>
      </c>
      <c r="F51" s="6"/>
    </row>
    <row r="52" spans="1:6" ht="20.25" customHeight="1">
      <c r="A52" s="57"/>
      <c r="B52" s="62"/>
      <c r="C52" s="29"/>
      <c r="D52" s="6"/>
      <c r="E52" s="6">
        <f t="shared" si="0"/>
      </c>
      <c r="F52" s="6"/>
    </row>
    <row r="53" spans="1:6" ht="20.25" customHeight="1">
      <c r="A53" s="57"/>
      <c r="B53" s="30">
        <f>IF(B48="","","H")</f>
      </c>
      <c r="C53" s="29"/>
      <c r="D53" s="6"/>
      <c r="E53" s="6">
        <f t="shared" si="0"/>
      </c>
      <c r="F53" s="6"/>
    </row>
    <row r="54" spans="1:6" ht="20.25" customHeight="1">
      <c r="A54" s="57" t="s">
        <v>26</v>
      </c>
      <c r="B54" s="61">
        <f>IF(D54="","",IF('学校'!$B$7="","",'学校'!$B$7))</f>
      </c>
      <c r="C54" s="29"/>
      <c r="D54" s="6"/>
      <c r="E54" s="6">
        <f>PHONETIC(D54)</f>
      </c>
      <c r="F54" s="6"/>
    </row>
    <row r="55" spans="1:6" ht="20.25" customHeight="1">
      <c r="A55" s="57"/>
      <c r="B55" s="62"/>
      <c r="C55" s="29"/>
      <c r="D55" s="6"/>
      <c r="E55" s="6">
        <f t="shared" si="0"/>
      </c>
      <c r="F55" s="6"/>
    </row>
    <row r="56" spans="1:6" ht="20.25" customHeight="1">
      <c r="A56" s="57"/>
      <c r="B56" s="62"/>
      <c r="C56" s="29"/>
      <c r="D56" s="6"/>
      <c r="E56" s="6">
        <f t="shared" si="0"/>
      </c>
      <c r="F56" s="6"/>
    </row>
    <row r="57" spans="1:6" ht="20.25" customHeight="1">
      <c r="A57" s="57"/>
      <c r="B57" s="62"/>
      <c r="C57" s="29"/>
      <c r="D57" s="6"/>
      <c r="E57" s="6">
        <f t="shared" si="0"/>
      </c>
      <c r="F57" s="6"/>
    </row>
    <row r="58" spans="1:6" ht="20.25" customHeight="1">
      <c r="A58" s="57"/>
      <c r="B58" s="62"/>
      <c r="C58" s="29"/>
      <c r="D58" s="6"/>
      <c r="E58" s="6">
        <f t="shared" si="0"/>
      </c>
      <c r="F58" s="6"/>
    </row>
    <row r="59" spans="1:6" ht="20.25" customHeight="1">
      <c r="A59" s="57"/>
      <c r="B59" s="30">
        <f>IF(B54="","","I")</f>
      </c>
      <c r="C59" s="29"/>
      <c r="D59" s="6"/>
      <c r="E59" s="6">
        <f t="shared" si="0"/>
      </c>
      <c r="F59" s="6"/>
    </row>
    <row r="60" spans="1:6" ht="20.25" customHeight="1">
      <c r="A60" s="57" t="s">
        <v>26</v>
      </c>
      <c r="B60" s="61">
        <f>IF(D60="","",IF('学校'!$B$7="","",'学校'!$B$7))</f>
      </c>
      <c r="C60" s="29"/>
      <c r="D60" s="6"/>
      <c r="E60" s="6">
        <f>PHONETIC(D60)</f>
      </c>
      <c r="F60" s="6"/>
    </row>
    <row r="61" spans="1:6" ht="20.25" customHeight="1">
      <c r="A61" s="57"/>
      <c r="B61" s="62"/>
      <c r="C61" s="29"/>
      <c r="D61" s="6"/>
      <c r="E61" s="6">
        <f t="shared" si="0"/>
      </c>
      <c r="F61" s="6"/>
    </row>
    <row r="62" spans="1:6" ht="20.25" customHeight="1">
      <c r="A62" s="57"/>
      <c r="B62" s="62"/>
      <c r="C62" s="29"/>
      <c r="D62" s="6"/>
      <c r="E62" s="6">
        <f t="shared" si="0"/>
      </c>
      <c r="F62" s="6"/>
    </row>
    <row r="63" spans="1:6" ht="20.25" customHeight="1">
      <c r="A63" s="57"/>
      <c r="B63" s="62"/>
      <c r="C63" s="29"/>
      <c r="D63" s="6"/>
      <c r="E63" s="6">
        <f t="shared" si="0"/>
      </c>
      <c r="F63" s="6"/>
    </row>
    <row r="64" spans="1:6" ht="20.25" customHeight="1">
      <c r="A64" s="57"/>
      <c r="B64" s="62"/>
      <c r="C64" s="29"/>
      <c r="D64" s="6"/>
      <c r="E64" s="6">
        <f t="shared" si="0"/>
      </c>
      <c r="F64" s="6"/>
    </row>
    <row r="65" spans="1:6" ht="20.25" customHeight="1">
      <c r="A65" s="57"/>
      <c r="B65" s="30">
        <f>IF(B60="","","J")</f>
      </c>
      <c r="C65" s="29"/>
      <c r="D65" s="6"/>
      <c r="E65" s="6">
        <f t="shared" si="0"/>
      </c>
      <c r="F65" s="6"/>
    </row>
  </sheetData>
  <sheetProtection sheet="1"/>
  <mergeCells count="22">
    <mergeCell ref="A60:A65"/>
    <mergeCell ref="B60:B64"/>
    <mergeCell ref="A42:A47"/>
    <mergeCell ref="B42:B46"/>
    <mergeCell ref="A48:A53"/>
    <mergeCell ref="B48:B52"/>
    <mergeCell ref="B12:B16"/>
    <mergeCell ref="A30:A35"/>
    <mergeCell ref="B30:B34"/>
    <mergeCell ref="A36:A41"/>
    <mergeCell ref="B36:B40"/>
    <mergeCell ref="B24:B28"/>
    <mergeCell ref="A1:F1"/>
    <mergeCell ref="A54:A59"/>
    <mergeCell ref="B54:B58"/>
    <mergeCell ref="A18:A23"/>
    <mergeCell ref="B18:B22"/>
    <mergeCell ref="A24:A29"/>
    <mergeCell ref="B3:E3"/>
    <mergeCell ref="A6:A11"/>
    <mergeCell ref="B6:B10"/>
    <mergeCell ref="A12:A17"/>
  </mergeCells>
  <dataValidations count="1">
    <dataValidation type="list" allowBlank="1" showInputMessage="1" showErrorMessage="1" sqref="F6:F65">
      <formula1>"5,6"</formula1>
    </dataValidation>
  </dataValidation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南丹市 陸上競技協会</cp:lastModifiedBy>
  <cp:lastPrinted>2018-06-30T11:30:06Z</cp:lastPrinted>
  <dcterms:created xsi:type="dcterms:W3CDTF">2010-08-10T14:06:52Z</dcterms:created>
  <dcterms:modified xsi:type="dcterms:W3CDTF">2023-08-29T09:56:18Z</dcterms:modified>
  <cp:category/>
  <cp:version/>
  <cp:contentType/>
  <cp:contentStatus/>
</cp:coreProperties>
</file>